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y State" sheetId="1" r:id="rId1"/>
    <sheet name="Sheet2" sheetId="2" r:id="rId2"/>
    <sheet name="Sheet3" sheetId="3" r:id="rId3"/>
  </sheets>
  <definedNames>
    <definedName name="_xlnm.Print_Area" localSheetId="0">'By State'!$A$1:$E$188</definedName>
    <definedName name="_xlnm.Print_Titles" localSheetId="0">'By State'!$5:$5</definedName>
  </definedNames>
  <calcPr calcId="145621"/>
</workbook>
</file>

<file path=xl/calcChain.xml><?xml version="1.0" encoding="utf-8"?>
<calcChain xmlns="http://schemas.openxmlformats.org/spreadsheetml/2006/main">
  <c r="F199" i="2" l="1"/>
  <c r="E159" i="2"/>
  <c r="D159" i="2"/>
  <c r="G199" i="2"/>
  <c r="E198" i="2"/>
  <c r="D198" i="2"/>
  <c r="E194" i="2"/>
  <c r="D194" i="2"/>
  <c r="E190" i="2"/>
  <c r="D190" i="2"/>
  <c r="E183" i="2"/>
  <c r="D183" i="2"/>
  <c r="E180" i="2"/>
  <c r="D180" i="2"/>
  <c r="E175" i="2"/>
  <c r="D175" i="2"/>
  <c r="E172" i="2"/>
  <c r="D172" i="2"/>
  <c r="E166" i="2"/>
  <c r="D166" i="2"/>
  <c r="E162" i="2"/>
  <c r="D162" i="2"/>
  <c r="E156" i="2"/>
  <c r="D156" i="2"/>
  <c r="E153" i="2"/>
  <c r="D153" i="2"/>
  <c r="E150" i="2"/>
  <c r="D150" i="2"/>
  <c r="E146" i="2"/>
  <c r="D146" i="2"/>
  <c r="E140" i="2"/>
  <c r="D140" i="2"/>
  <c r="E135" i="2"/>
  <c r="D135" i="2"/>
  <c r="E132" i="2"/>
  <c r="D132" i="2"/>
  <c r="E128" i="2"/>
  <c r="D128" i="2"/>
  <c r="E123" i="2"/>
  <c r="D123" i="2"/>
  <c r="E117" i="2"/>
  <c r="D117" i="2"/>
  <c r="E114" i="2"/>
  <c r="D114" i="2"/>
  <c r="E110" i="2"/>
  <c r="D110" i="2"/>
  <c r="E107" i="2"/>
  <c r="D107" i="2"/>
  <c r="E100" i="2"/>
  <c r="D100" i="2"/>
  <c r="E97" i="2"/>
  <c r="D97" i="2"/>
  <c r="E91" i="2"/>
  <c r="D91" i="2"/>
  <c r="E87" i="2"/>
  <c r="D87" i="2"/>
  <c r="E82" i="2"/>
  <c r="D82" i="2"/>
  <c r="E79" i="2"/>
  <c r="D79" i="2"/>
  <c r="E71" i="2"/>
  <c r="D71" i="2"/>
  <c r="E66" i="2"/>
  <c r="D66" i="2"/>
  <c r="E62" i="2"/>
  <c r="D62" i="2"/>
  <c r="E59" i="2"/>
  <c r="D59" i="2"/>
  <c r="E51" i="2"/>
  <c r="D51" i="2"/>
  <c r="E43" i="2"/>
  <c r="D43" i="2"/>
  <c r="E38" i="2"/>
  <c r="D38" i="2"/>
  <c r="E34" i="2"/>
  <c r="D34" i="2"/>
  <c r="E30" i="2"/>
  <c r="E19" i="2"/>
  <c r="E14" i="2"/>
  <c r="E10" i="2"/>
  <c r="D19" i="2"/>
  <c r="D14" i="2"/>
  <c r="D10" i="2"/>
  <c r="D30" i="2"/>
  <c r="E25" i="2"/>
  <c r="D25" i="2"/>
  <c r="E82" i="1"/>
  <c r="E188" i="1"/>
  <c r="E187" i="1"/>
  <c r="D187" i="1"/>
  <c r="E182" i="1"/>
  <c r="D182" i="1"/>
  <c r="E176" i="1"/>
  <c r="D176" i="1"/>
  <c r="E171" i="1"/>
  <c r="D171" i="1"/>
  <c r="E165" i="1"/>
  <c r="D165" i="1"/>
  <c r="E161" i="1"/>
  <c r="D161" i="1"/>
  <c r="E155" i="1"/>
  <c r="D155" i="1"/>
  <c r="E152" i="1"/>
  <c r="D152" i="1"/>
  <c r="E148" i="1"/>
  <c r="D148" i="1"/>
  <c r="E144" i="1"/>
  <c r="D144" i="1"/>
  <c r="E139" i="1"/>
  <c r="D139" i="1"/>
  <c r="E134" i="1"/>
  <c r="D134" i="1"/>
  <c r="E131" i="1"/>
  <c r="D131" i="1"/>
  <c r="E124" i="1"/>
  <c r="D124" i="1"/>
  <c r="E113" i="1"/>
  <c r="D113" i="1"/>
  <c r="E110" i="1"/>
  <c r="D110" i="1"/>
  <c r="E102" i="1"/>
  <c r="D102" i="1"/>
  <c r="E99" i="1"/>
  <c r="D99" i="1"/>
  <c r="E93" i="1"/>
  <c r="D93" i="1"/>
  <c r="E89" i="1"/>
  <c r="D89" i="1"/>
  <c r="E86" i="1"/>
  <c r="D86" i="1"/>
  <c r="D82" i="1"/>
  <c r="E78" i="1"/>
  <c r="D78" i="1"/>
  <c r="E72" i="1"/>
  <c r="D72" i="1"/>
  <c r="E65" i="1"/>
  <c r="D65" i="1"/>
  <c r="E60" i="1"/>
  <c r="D60" i="1"/>
  <c r="E54" i="1"/>
  <c r="D54" i="1"/>
  <c r="E50" i="1"/>
  <c r="D50" i="1"/>
  <c r="E46" i="1"/>
  <c r="D46" i="1"/>
  <c r="E43" i="1"/>
  <c r="D43" i="1"/>
  <c r="E40" i="1"/>
  <c r="D40" i="1"/>
  <c r="D34" i="1"/>
  <c r="D29" i="1"/>
  <c r="D24" i="1"/>
  <c r="D13" i="1"/>
  <c r="D8" i="1"/>
  <c r="E34" i="1"/>
  <c r="E29" i="1"/>
  <c r="E24" i="1"/>
  <c r="E13" i="1"/>
  <c r="E8" i="1"/>
</calcChain>
</file>

<file path=xl/sharedStrings.xml><?xml version="1.0" encoding="utf-8"?>
<sst xmlns="http://schemas.openxmlformats.org/spreadsheetml/2006/main" count="681" uniqueCount="305">
  <si>
    <t>Pleasant View Tenant Association</t>
  </si>
  <si>
    <t>3FPH</t>
  </si>
  <si>
    <t>VA010</t>
  </si>
  <si>
    <t>Cardinal Village Tenant Association</t>
  </si>
  <si>
    <t>Fall River Housing Joint Tenant Coucil</t>
  </si>
  <si>
    <t>1APH</t>
  </si>
  <si>
    <t>MA006</t>
  </si>
  <si>
    <t>Arlington Court Resident Organization</t>
  </si>
  <si>
    <t>5IPH</t>
  </si>
  <si>
    <t>WI002</t>
  </si>
  <si>
    <t>Bryant Way Resident Council</t>
  </si>
  <si>
    <t>4IPH</t>
  </si>
  <si>
    <t>KY063</t>
  </si>
  <si>
    <t>Gordon Ave./Summit View Resident Council</t>
  </si>
  <si>
    <t>Riverview Resident Organization</t>
  </si>
  <si>
    <t>Cherry Court Resident Organization</t>
  </si>
  <si>
    <t>Robinwood Tenant Council</t>
  </si>
  <si>
    <t>3BPH</t>
  </si>
  <si>
    <t>MD001</t>
  </si>
  <si>
    <t>City Wide Resident Council of the City of St. Paul Minnesota</t>
  </si>
  <si>
    <t>5KPH</t>
  </si>
  <si>
    <t>MN001</t>
  </si>
  <si>
    <t>Walsh Annex Local Resident Council</t>
  </si>
  <si>
    <t>8APH</t>
  </si>
  <si>
    <t>CO001</t>
  </si>
  <si>
    <t>Jurisdiction-wide Resident Advisory Board (J-RAB)</t>
  </si>
  <si>
    <t>5DPH</t>
  </si>
  <si>
    <t>OH004</t>
  </si>
  <si>
    <t>Citywide Council of Syracuse Low Income Housing Residents</t>
  </si>
  <si>
    <t>2CPH</t>
  </si>
  <si>
    <t>NY001</t>
  </si>
  <si>
    <t>Platte Valley Dispersed East Local Resident Council</t>
  </si>
  <si>
    <t>Mulroy Apartments Local Resident Council</t>
  </si>
  <si>
    <t>Resident Association of Humphrey Gardens</t>
  </si>
  <si>
    <t>NY006</t>
  </si>
  <si>
    <t>Elm-West Tenant Resident Corporation</t>
  </si>
  <si>
    <t>2FPH</t>
  </si>
  <si>
    <t>NJ039</t>
  </si>
  <si>
    <t>Central Council Tlingit and Haida Indian Tribes of Alaska</t>
  </si>
  <si>
    <t>0CPI</t>
  </si>
  <si>
    <t>AK004</t>
  </si>
  <si>
    <t>Eastern Iowa Regional Housing Authority</t>
  </si>
  <si>
    <t>7APH</t>
  </si>
  <si>
    <t>IA126</t>
  </si>
  <si>
    <t>Macoupin County Housing Authority</t>
  </si>
  <si>
    <t>5APH</t>
  </si>
  <si>
    <t>IL047</t>
  </si>
  <si>
    <t>Danville Redevelopment and Housing Authority</t>
  </si>
  <si>
    <t>Housing Authority of the City of Rahway</t>
  </si>
  <si>
    <t>NJ032</t>
  </si>
  <si>
    <t>Area Housing Authority of the County of Ventura (AHA)</t>
  </si>
  <si>
    <t>9DPH</t>
  </si>
  <si>
    <t>CA092</t>
  </si>
  <si>
    <t>City of Des Moines Municipal Housing Agency</t>
  </si>
  <si>
    <t>IA020</t>
  </si>
  <si>
    <t>Nampa Housing Authority</t>
  </si>
  <si>
    <t>0APH</t>
  </si>
  <si>
    <t>ID002</t>
  </si>
  <si>
    <t>Housing Authority of City of Fort Worth</t>
  </si>
  <si>
    <t>6APH</t>
  </si>
  <si>
    <t>TX004</t>
  </si>
  <si>
    <t>Houston Housing Authority</t>
  </si>
  <si>
    <t>6EPH</t>
  </si>
  <si>
    <t>TX005</t>
  </si>
  <si>
    <t>The Housing Authority of the City of Titusville</t>
  </si>
  <si>
    <t>4DPH</t>
  </si>
  <si>
    <t>FL025</t>
  </si>
  <si>
    <t>Fargo Housing &amp; Redevelopment Authority</t>
  </si>
  <si>
    <t>ND014</t>
  </si>
  <si>
    <t>PINAL COUNTY HOUSING AND COMMUNITY DEVELOPMENT</t>
  </si>
  <si>
    <t>9EPH</t>
  </si>
  <si>
    <t>AZ010</t>
  </si>
  <si>
    <t>Lee County Housing Authority</t>
  </si>
  <si>
    <t>FL128</t>
  </si>
  <si>
    <t>Niagara Falls Housing Authority</t>
  </si>
  <si>
    <t>NY444</t>
  </si>
  <si>
    <t>Housing Authority of Floyd County</t>
  </si>
  <si>
    <t>KY157</t>
  </si>
  <si>
    <t>Housing Authority of the City of Bloomington</t>
  </si>
  <si>
    <t>5HPH</t>
  </si>
  <si>
    <t>IN022</t>
  </si>
  <si>
    <t>Housing Authority of the County of Santa Barbara</t>
  </si>
  <si>
    <t>CA021</t>
  </si>
  <si>
    <t>Westmoreland County Housing Authority</t>
  </si>
  <si>
    <t>3EPH</t>
  </si>
  <si>
    <t>PA018</t>
  </si>
  <si>
    <t>Johnson City Public Housing Authority</t>
  </si>
  <si>
    <t>4JPH</t>
  </si>
  <si>
    <t>TN002</t>
  </si>
  <si>
    <t>Municipal Housing Authority for the City of Yonkers</t>
  </si>
  <si>
    <t>2APH</t>
  </si>
  <si>
    <t>NY003</t>
  </si>
  <si>
    <t>Ocean Bay Community Development Corporation</t>
  </si>
  <si>
    <t>NY005</t>
  </si>
  <si>
    <t>Buffalo Municipal Housing Authority</t>
  </si>
  <si>
    <t>NY002</t>
  </si>
  <si>
    <t>Louisville Metro Housing Authority</t>
  </si>
  <si>
    <t>KY001</t>
  </si>
  <si>
    <t>Charleston-Kanawha Housing Authority</t>
  </si>
  <si>
    <t>3CPH</t>
  </si>
  <si>
    <t>WV001</t>
  </si>
  <si>
    <t>Zanesville Metropolitan Housing Authority</t>
  </si>
  <si>
    <t>5EPH</t>
  </si>
  <si>
    <t>OH009</t>
  </si>
  <si>
    <t>Allegheny County Housing Authority</t>
  </si>
  <si>
    <t>PA006</t>
  </si>
  <si>
    <t>The Housing Authority of the County of Los Angeles</t>
  </si>
  <si>
    <t>CA002</t>
  </si>
  <si>
    <t>Northwest Minnesota Multi-County HRA</t>
  </si>
  <si>
    <t>MN158</t>
  </si>
  <si>
    <t>Chico Rancheria Housing Corporation &amp; HA County of Butte</t>
  </si>
  <si>
    <t>9EPI</t>
  </si>
  <si>
    <t>CA043</t>
  </si>
  <si>
    <t>Sisseton Wahpeton Housing Authority</t>
  </si>
  <si>
    <t>8API</t>
  </si>
  <si>
    <t>SD015</t>
  </si>
  <si>
    <t>Housing Authority of Clackamas County</t>
  </si>
  <si>
    <t>0EPH</t>
  </si>
  <si>
    <t>OR001</t>
  </si>
  <si>
    <t>Rochester Housing Authority</t>
  </si>
  <si>
    <t>NY041</t>
  </si>
  <si>
    <t>Housing Authority of the City of San Buenaventura</t>
  </si>
  <si>
    <t>CA035</t>
  </si>
  <si>
    <t>Home Forward</t>
  </si>
  <si>
    <t>OR002</t>
  </si>
  <si>
    <t>The Housing Authority of the County of FLagler</t>
  </si>
  <si>
    <t>4HPH</t>
  </si>
  <si>
    <t>FL030</t>
  </si>
  <si>
    <t>New Jersey Institute for Disabilities</t>
  </si>
  <si>
    <t>NJ043</t>
  </si>
  <si>
    <t>Albany Housing Authority</t>
  </si>
  <si>
    <t>NY009</t>
  </si>
  <si>
    <t>Housing Authority of the City of Tacoma</t>
  </si>
  <si>
    <t>WA005</t>
  </si>
  <si>
    <t>Housing Authority of the City of Jersey City</t>
  </si>
  <si>
    <t>NJ009</t>
  </si>
  <si>
    <t>Greensboro Housing Authority</t>
  </si>
  <si>
    <t>4FPH</t>
  </si>
  <si>
    <t>NC011</t>
  </si>
  <si>
    <t>Providence Housing Authority</t>
  </si>
  <si>
    <t>1GPH</t>
  </si>
  <si>
    <t>RI001</t>
  </si>
  <si>
    <t>Housing Authority of Greenville</t>
  </si>
  <si>
    <t>4EPH</t>
  </si>
  <si>
    <t>SC004</t>
  </si>
  <si>
    <t>Phillipsburg Housing Authority</t>
  </si>
  <si>
    <t>NJ024</t>
  </si>
  <si>
    <t>Madera, City of</t>
  </si>
  <si>
    <t>9APH</t>
  </si>
  <si>
    <t>CA069</t>
  </si>
  <si>
    <t>New Bedford Housing Authority</t>
  </si>
  <si>
    <t>MA007</t>
  </si>
  <si>
    <t>Housing Authority of the City of Tulsa</t>
  </si>
  <si>
    <t>6IPH</t>
  </si>
  <si>
    <t>OK073</t>
  </si>
  <si>
    <t>The Huntington West Virginia Housing Authority</t>
  </si>
  <si>
    <t>WV004</t>
  </si>
  <si>
    <t>New Albany Housing Authority</t>
  </si>
  <si>
    <t>IN012</t>
  </si>
  <si>
    <t>Lucas Metropolitan Housing Authority</t>
  </si>
  <si>
    <t>OH006</t>
  </si>
  <si>
    <t>Lewiston Housing Authority</t>
  </si>
  <si>
    <t>1FPH</t>
  </si>
  <si>
    <t>ME005</t>
  </si>
  <si>
    <t>Burlington Development Corporation</t>
  </si>
  <si>
    <t>NC066</t>
  </si>
  <si>
    <t>Akron Metropolitan Housing Authority</t>
  </si>
  <si>
    <t>OH007</t>
  </si>
  <si>
    <t>Northwest Georgia Housing Authority</t>
  </si>
  <si>
    <t>4APH</t>
  </si>
  <si>
    <t>GA285</t>
  </si>
  <si>
    <t>Chesapeake Redevelopment &amp; Housing Authority</t>
  </si>
  <si>
    <t>VA012</t>
  </si>
  <si>
    <t>S.E.T. Ministry, Inc</t>
  </si>
  <si>
    <t>Moenkopi Senior Center, Inc</t>
  </si>
  <si>
    <t>AZ999</t>
  </si>
  <si>
    <t>Resident Services Incorporated</t>
  </si>
  <si>
    <t>MD002</t>
  </si>
  <si>
    <t>Housing Authority of the City of Columbia, SC</t>
  </si>
  <si>
    <t>SC002</t>
  </si>
  <si>
    <t>Nez Perce Tribal Housing Authority</t>
  </si>
  <si>
    <t>0API</t>
  </si>
  <si>
    <t>ID008</t>
  </si>
  <si>
    <t>Ansonia Housing Authority</t>
  </si>
  <si>
    <t>1EPH</t>
  </si>
  <si>
    <t>CT015</t>
  </si>
  <si>
    <t>Housing Authority of Lincoln County</t>
  </si>
  <si>
    <t>OR005</t>
  </si>
  <si>
    <t>White Plains Housing Authority</t>
  </si>
  <si>
    <t>NY042</t>
  </si>
  <si>
    <t>Portland Housing Authority</t>
  </si>
  <si>
    <t>ME003</t>
  </si>
  <si>
    <t>Housing Authority of the City of Sacramento</t>
  </si>
  <si>
    <t>CA005</t>
  </si>
  <si>
    <t>Bristol Housing Authority</t>
  </si>
  <si>
    <t>CT023</t>
  </si>
  <si>
    <t>Harrisburg Housing Authority</t>
  </si>
  <si>
    <t>3APH</t>
  </si>
  <si>
    <t>PA008</t>
  </si>
  <si>
    <t>Columbia Housing and Redevelopment Corporation</t>
  </si>
  <si>
    <t>4KPH</t>
  </si>
  <si>
    <t>TN046</t>
  </si>
  <si>
    <t>City of Hickory Public Housing Authority</t>
  </si>
  <si>
    <t>NC056</t>
  </si>
  <si>
    <t>Jackson Housing Authority</t>
  </si>
  <si>
    <t>TN007</t>
  </si>
  <si>
    <t>Norwood Housing Authority</t>
  </si>
  <si>
    <t>MA109</t>
  </si>
  <si>
    <t>Statesville Housing Authority</t>
  </si>
  <si>
    <t>NC072</t>
  </si>
  <si>
    <t>Springfield Metropolitan Housing Authority</t>
  </si>
  <si>
    <t>OH021</t>
  </si>
  <si>
    <t>Housing Authority of the County of Riverside</t>
  </si>
  <si>
    <t>CA027</t>
  </si>
  <si>
    <t>The Housing Authority of the City of Bloomington</t>
  </si>
  <si>
    <t>IL051</t>
  </si>
  <si>
    <t>Housing Authority of Maricopa County</t>
  </si>
  <si>
    <t>AZ009</t>
  </si>
  <si>
    <t>Decatur Housing Authority</t>
  </si>
  <si>
    <t>IL012</t>
  </si>
  <si>
    <t>Housing Authority of the City of Paterson</t>
  </si>
  <si>
    <t>NJ021</t>
  </si>
  <si>
    <t>Housing Authority of the City of Kokomo</t>
  </si>
  <si>
    <t>IN007</t>
  </si>
  <si>
    <t>Johnston Housing Authority</t>
  </si>
  <si>
    <t>RI009</t>
  </si>
  <si>
    <t>Housing Authority of the County of Fresno</t>
  </si>
  <si>
    <t>CA028</t>
  </si>
  <si>
    <t>Housing Authority of Covington</t>
  </si>
  <si>
    <t>KY002</t>
  </si>
  <si>
    <t>Full Life Care</t>
  </si>
  <si>
    <t>WA001</t>
  </si>
  <si>
    <t>Rock Island Housing Authority</t>
  </si>
  <si>
    <t>IL018</t>
  </si>
  <si>
    <t>SOS Community Services</t>
  </si>
  <si>
    <t>5FPH</t>
  </si>
  <si>
    <t>MI026</t>
  </si>
  <si>
    <t>Tennessee's Community Assistance Corporation</t>
  </si>
  <si>
    <t>4LPH</t>
  </si>
  <si>
    <t>TN038</t>
  </si>
  <si>
    <t>The Housing Authority of the Town of Greenwich</t>
  </si>
  <si>
    <t>CT019</t>
  </si>
  <si>
    <t>Wheeling Housing Authority</t>
  </si>
  <si>
    <t>WV003</t>
  </si>
  <si>
    <t>Housing Authority of the City of Truth or Consquences</t>
  </si>
  <si>
    <t>6BPH</t>
  </si>
  <si>
    <t>NM020</t>
  </si>
  <si>
    <t>Lowell Housing Development Corporation</t>
  </si>
  <si>
    <t>MA001</t>
  </si>
  <si>
    <t>Kokua Kalihi Valley Comprehensive Family Services</t>
  </si>
  <si>
    <t>9CPH</t>
  </si>
  <si>
    <t>HI001</t>
  </si>
  <si>
    <t>The Housing Authority of the City of Bremerton</t>
  </si>
  <si>
    <t>WA003</t>
  </si>
  <si>
    <t>Sarasota Housing Authority</t>
  </si>
  <si>
    <t>FL008</t>
  </si>
  <si>
    <t>FO Code</t>
  </si>
  <si>
    <t>Applicant Name</t>
  </si>
  <si>
    <t>Number of Positions</t>
  </si>
  <si>
    <t>Amount Funded</t>
  </si>
  <si>
    <t>State Total</t>
  </si>
  <si>
    <t>State</t>
  </si>
  <si>
    <t>HACode</t>
  </si>
  <si>
    <t>Alaska</t>
  </si>
  <si>
    <t>Arizona</t>
  </si>
  <si>
    <t>California</t>
  </si>
  <si>
    <t>Colorado</t>
  </si>
  <si>
    <t>Connecticut</t>
  </si>
  <si>
    <t>Florida</t>
  </si>
  <si>
    <t>Georgia</t>
  </si>
  <si>
    <t>Hawaii</t>
  </si>
  <si>
    <t>Iowa</t>
  </si>
  <si>
    <t>Idaho</t>
  </si>
  <si>
    <t>Illinois</t>
  </si>
  <si>
    <t>Indiana</t>
  </si>
  <si>
    <t>Kentucky</t>
  </si>
  <si>
    <t>Maryland</t>
  </si>
  <si>
    <t>Maine</t>
  </si>
  <si>
    <t>Michigan</t>
  </si>
  <si>
    <t>Minnesota</t>
  </si>
  <si>
    <t>North Carolina</t>
  </si>
  <si>
    <t>North Dakata</t>
  </si>
  <si>
    <t>New Jersey</t>
  </si>
  <si>
    <t>New Mexico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</si>
  <si>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</si>
  <si>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</si>
  <si>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</si>
  <si>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</si>
  <si>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</si>
  <si>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</si>
  <si>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</si>
  <si>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</si>
  <si>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</si>
  <si>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</si>
  <si>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Virginia</t>
  </si>
  <si>
    <t>Washington</t>
  </si>
  <si>
    <t>Wisconsin</t>
  </si>
  <si>
    <t>West Virginia</t>
  </si>
  <si>
    <t>Grant Totals</t>
  </si>
  <si>
    <t>U.S. Department of Housing and Urban Development</t>
  </si>
  <si>
    <t>2014 ROSS Service Coordinator Program</t>
  </si>
  <si>
    <t>Recommended for Funding</t>
  </si>
  <si>
    <t xml:space="preserve">HA Code </t>
  </si>
  <si>
    <t>Total Amount</t>
  </si>
  <si>
    <t>Massachusetts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</si>
</sst>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6" borderId="1" xfId="0" applyFont="1" applyFill="1" applyBorder="1" applyAlignment="1">
      <alignment horizontal="left" wrapText="1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64" fontId="0" fillId="4" borderId="1" xfId="0" applyNumberFormat="1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/>
    <xf numFmtId="0" fontId="2" fillId="5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5" fontId="0" fillId="0" borderId="0" xfId="0" applyNumberFormat="1"/>
    <xf numFmtId="5" fontId="0" fillId="2" borderId="0" xfId="0" applyNumberFormat="1" applyFill="1"/>
    <xf numFmtId="49" fontId="0" fillId="2" borderId="1" xfId="0" applyNumberFormat="1" applyFont="1" applyFill="1" applyBorder="1" applyAlignment="1">
      <alignment wrapText="1"/>
    </xf>
    <xf numFmtId="49" fontId="2" fillId="5" borderId="1" xfId="0" applyNumberFormat="1" applyFont="1" applyFill="1" applyBorder="1" applyAlignment="1">
      <alignment horizontal="left" wrapText="1"/>
    </xf>
    <xf numFmtId="49" fontId="2" fillId="5" borderId="1" xfId="0" applyNumberFormat="1" applyFont="1" applyFill="1" applyBorder="1" applyAlignment="1">
      <alignment horizontal="right" wrapText="1"/>
    </xf>
    <xf numFmtId="49" fontId="0" fillId="4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49" fontId="0" fillId="2" borderId="1" xfId="0" applyNumberFormat="1" applyFont="1" applyFill="1" applyBorder="1" applyAlignment="1">
      <alignment horizontal="left"/>
    </xf>
    <xf numFmtId="49" fontId="0" fillId="4" borderId="1" xfId="0" applyNumberFormat="1" applyFont="1" applyFill="1" applyBorder="1" applyAlignment="1">
      <alignment horizontal="left"/>
    </xf>
    <xf numFmtId="0" fontId="0" fillId="2" borderId="0" xfId="0" applyFill="1" applyAlignment="1">
      <alignment horizontal="left"/>
    </xf>
    <xf numFmtId="49" fontId="0" fillId="2" borderId="7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64" fontId="0" fillId="2" borderId="7" xfId="0" applyNumberFormat="1" applyFont="1" applyFill="1" applyBorder="1"/>
    <xf numFmtId="49" fontId="0" fillId="5" borderId="1" xfId="0" applyNumberFormat="1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64" fontId="0" fillId="2" borderId="0" xfId="0" applyNumberFormat="1" applyFont="1" applyFill="1" applyBorder="1"/>
    <xf numFmtId="49" fontId="0" fillId="4" borderId="7" xfId="0" applyNumberFormat="1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164" fontId="0" fillId="4" borderId="7" xfId="0" applyNumberFormat="1" applyFont="1" applyFill="1" applyBorder="1"/>
    <xf numFmtId="49" fontId="0" fillId="4" borderId="0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49" fontId="0" fillId="2" borderId="0" xfId="0" applyNumberFormat="1" applyFont="1" applyFill="1" applyBorder="1" applyAlignment="1">
      <alignment horizontal="left"/>
    </xf>
    <xf numFmtId="49" fontId="0" fillId="2" borderId="7" xfId="0" applyNumberFormat="1" applyFont="1" applyFill="1" applyBorder="1" applyAlignment="1">
      <alignment horizontal="left"/>
    </xf>
    <xf numFmtId="49" fontId="0" fillId="4" borderId="7" xfId="0" applyNumberFormat="1" applyFont="1" applyFill="1" applyBorder="1" applyAlignment="1">
      <alignment horizontal="left"/>
    </xf>
    <xf numFmtId="37" fontId="0" fillId="0" borderId="0" xfId="0" applyNumberFormat="1"/>
    <xf numFmtId="0" fontId="0" fillId="0" borderId="0" xfId="0" applyAlignment="1">
      <alignment horizontal="center" wrapText="1"/>
    </xf>
    <xf numFmtId="49" fontId="0" fillId="2" borderId="0" xfId="0" applyNumberFormat="1" applyFont="1" applyFill="1" applyBorder="1" applyAlignment="1">
      <alignment wrapText="1"/>
    </xf>
    <xf numFmtId="49" fontId="0" fillId="2" borderId="7" xfId="0" applyNumberFormat="1" applyFont="1" applyFill="1" applyBorder="1" applyAlignment="1">
      <alignment wrapText="1"/>
    </xf>
    <xf numFmtId="49" fontId="0" fillId="4" borderId="7" xfId="0" applyNumberFormat="1" applyFont="1" applyFill="1" applyBorder="1" applyAlignment="1">
      <alignment wrapText="1"/>
    </xf>
    <xf numFmtId="164" fontId="0" fillId="0" borderId="0" xfId="0" applyNumberFormat="1"/>
    <xf numFmtId="49" fontId="4" fillId="5" borderId="1" xfId="0" applyNumberFormat="1" applyFont="1" applyFill="1" applyBorder="1" applyAlignment="1">
      <alignment horizontal="left"/>
    </xf>
    <xf numFmtId="49" fontId="0" fillId="5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49" fontId="0" fillId="7" borderId="1" xfId="0" applyNumberFormat="1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0" fillId="8" borderId="0" xfId="0" applyFill="1" applyAlignment="1">
      <alignment horizontal="left"/>
    </xf>
    <xf numFmtId="0" fontId="2" fillId="8" borderId="4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center"/>
    </xf>
    <xf numFmtId="5" fontId="2" fillId="8" borderId="1" xfId="0" applyNumberFormat="1" applyFont="1" applyFill="1" applyBorder="1"/>
    <xf numFmtId="0" fontId="2" fillId="9" borderId="4" xfId="0" applyFont="1" applyFill="1" applyBorder="1"/>
    <xf numFmtId="0" fontId="1" fillId="10" borderId="5" xfId="0" applyFont="1" applyFill="1" applyBorder="1" applyAlignment="1">
      <alignment horizontal="left" wrapText="1"/>
    </xf>
    <xf numFmtId="0" fontId="1" fillId="10" borderId="5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49" fontId="4" fillId="9" borderId="1" xfId="0" applyNumberFormat="1" applyFont="1" applyFill="1" applyBorder="1" applyAlignment="1">
      <alignment horizontal="left"/>
    </xf>
    <xf numFmtId="49" fontId="0" fillId="9" borderId="1" xfId="0" applyNumberFormat="1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center"/>
    </xf>
    <xf numFmtId="164" fontId="2" fillId="9" borderId="1" xfId="0" applyNumberFormat="1" applyFont="1" applyFill="1" applyBorder="1"/>
    <xf numFmtId="49" fontId="0" fillId="9" borderId="1" xfId="0" applyNumberFormat="1" applyFont="1" applyFill="1" applyBorder="1" applyAlignment="1">
      <alignment wrapText="1"/>
    </xf>
    <xf numFmtId="0" fontId="0" fillId="9" borderId="1" xfId="0" applyFont="1" applyFill="1" applyBorder="1" applyAlignment="1">
      <alignment horizontal="center"/>
    </xf>
    <xf numFmtId="164" fontId="0" fillId="9" borderId="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5" borderId="4" xfId="0" applyNumberFormat="1" applyFont="1" applyFill="1" applyBorder="1" applyAlignment="1">
      <alignment horizontal="left"/>
    </xf>
    <xf numFmtId="0" fontId="0" fillId="0" borderId="6" xfId="0" applyBorder="1" applyAlignment="1"/>
    <xf numFmtId="49" fontId="2" fillId="5" borderId="1" xfId="0" applyNumberFormat="1" applyFont="1" applyFill="1" applyBorder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14.140625" style="5" customWidth="1"/>
    <col min="2" max="2" width="8" style="4" customWidth="1"/>
    <col min="3" max="3" width="47.28515625" style="30" customWidth="1"/>
    <col min="4" max="4" width="9.140625" style="1"/>
    <col min="5" max="5" width="11.85546875" bestFit="1" customWidth="1"/>
    <col min="6" max="6" width="11.85546875" style="23" hidden="1" customWidth="1"/>
  </cols>
  <sheetData>
    <row r="1" spans="1:6" x14ac:dyDescent="0.25">
      <c r="A1" s="78" t="s">
        <v>299</v>
      </c>
      <c r="B1" s="79"/>
      <c r="C1" s="79"/>
      <c r="D1" s="79"/>
      <c r="E1" s="79"/>
    </row>
    <row r="2" spans="1:6" x14ac:dyDescent="0.25">
      <c r="A2" s="78" t="s">
        <v>300</v>
      </c>
      <c r="B2" s="79"/>
      <c r="C2" s="79"/>
      <c r="D2" s="79"/>
      <c r="E2" s="79"/>
    </row>
    <row r="3" spans="1:6" x14ac:dyDescent="0.25">
      <c r="A3" s="78" t="s">
        <v>301</v>
      </c>
      <c r="B3" s="79"/>
      <c r="C3" s="79"/>
      <c r="D3" s="79"/>
      <c r="E3" s="79"/>
    </row>
    <row r="5" spans="1:6" ht="45" x14ac:dyDescent="0.25">
      <c r="A5" s="20" t="s">
        <v>261</v>
      </c>
      <c r="B5" s="20" t="s">
        <v>262</v>
      </c>
      <c r="C5" s="21" t="s">
        <v>257</v>
      </c>
      <c r="D5" s="21" t="s">
        <v>258</v>
      </c>
      <c r="E5" s="2" t="s">
        <v>259</v>
      </c>
    </row>
    <row r="6" spans="1:6" s="3" customFormat="1" x14ac:dyDescent="0.25">
      <c r="A6" s="66"/>
      <c r="B6" s="67"/>
      <c r="C6" s="68"/>
      <c r="D6" s="68"/>
      <c r="E6" s="69"/>
      <c r="F6" s="24"/>
    </row>
    <row r="7" spans="1:6" ht="30" x14ac:dyDescent="0.25">
      <c r="A7" s="8" t="s">
        <v>263</v>
      </c>
      <c r="B7" s="32" t="s">
        <v>40</v>
      </c>
      <c r="C7" s="25" t="s">
        <v>38</v>
      </c>
      <c r="D7" s="10">
        <v>1</v>
      </c>
      <c r="E7" s="11">
        <v>246000</v>
      </c>
    </row>
    <row r="8" spans="1:6" x14ac:dyDescent="0.25">
      <c r="A8" s="57"/>
      <c r="B8" s="58"/>
      <c r="C8" s="26" t="s">
        <v>260</v>
      </c>
      <c r="D8" s="22">
        <f>SUM(D7)</f>
        <v>1</v>
      </c>
      <c r="E8" s="18">
        <f>SUM(E7)</f>
        <v>246000</v>
      </c>
      <c r="F8" s="23">
        <v>246000</v>
      </c>
    </row>
    <row r="9" spans="1:6" x14ac:dyDescent="0.25">
      <c r="A9" s="70"/>
      <c r="B9" s="71"/>
      <c r="C9" s="72"/>
      <c r="D9" s="73"/>
      <c r="E9" s="74"/>
    </row>
    <row r="10" spans="1:6" x14ac:dyDescent="0.25">
      <c r="A10" s="12" t="s">
        <v>264</v>
      </c>
      <c r="B10" s="32" t="s">
        <v>217</v>
      </c>
      <c r="C10" s="25" t="s">
        <v>216</v>
      </c>
      <c r="D10" s="10">
        <v>1</v>
      </c>
      <c r="E10" s="11">
        <v>246000</v>
      </c>
    </row>
    <row r="11" spans="1:6" ht="30" x14ac:dyDescent="0.25">
      <c r="A11" s="12"/>
      <c r="B11" s="32" t="s">
        <v>71</v>
      </c>
      <c r="C11" s="25" t="s">
        <v>69</v>
      </c>
      <c r="D11" s="10">
        <v>1</v>
      </c>
      <c r="E11" s="11">
        <v>246000</v>
      </c>
    </row>
    <row r="12" spans="1:6" x14ac:dyDescent="0.25">
      <c r="A12" s="12"/>
      <c r="B12" s="32" t="s">
        <v>175</v>
      </c>
      <c r="C12" s="25" t="s">
        <v>174</v>
      </c>
      <c r="D12" s="10">
        <v>1</v>
      </c>
      <c r="E12" s="11">
        <v>246000</v>
      </c>
    </row>
    <row r="13" spans="1:6" x14ac:dyDescent="0.25">
      <c r="A13" s="57"/>
      <c r="B13" s="58"/>
      <c r="C13" s="27" t="s">
        <v>260</v>
      </c>
      <c r="D13" s="22">
        <f>SUM(D10:D12)</f>
        <v>3</v>
      </c>
      <c r="E13" s="18">
        <f>SUM(E10:E12)</f>
        <v>738000</v>
      </c>
      <c r="F13" s="23">
        <v>738000</v>
      </c>
    </row>
    <row r="14" spans="1:6" x14ac:dyDescent="0.25">
      <c r="A14" s="70"/>
      <c r="B14" s="71"/>
      <c r="C14" s="75"/>
      <c r="D14" s="76"/>
      <c r="E14" s="77"/>
    </row>
    <row r="15" spans="1:6" ht="30" x14ac:dyDescent="0.25">
      <c r="A15" s="13" t="s">
        <v>265</v>
      </c>
      <c r="B15" s="33" t="s">
        <v>107</v>
      </c>
      <c r="C15" s="28" t="s">
        <v>106</v>
      </c>
      <c r="D15" s="15">
        <v>3</v>
      </c>
      <c r="E15" s="16">
        <v>738000</v>
      </c>
    </row>
    <row r="16" spans="1:6" x14ac:dyDescent="0.25">
      <c r="A16" s="12"/>
      <c r="B16" s="32" t="s">
        <v>193</v>
      </c>
      <c r="C16" s="25" t="s">
        <v>192</v>
      </c>
      <c r="D16" s="10">
        <v>2</v>
      </c>
      <c r="E16" s="11">
        <v>492000</v>
      </c>
    </row>
    <row r="17" spans="1:6" x14ac:dyDescent="0.25">
      <c r="A17" s="13"/>
      <c r="B17" s="33" t="s">
        <v>82</v>
      </c>
      <c r="C17" s="28" t="s">
        <v>81</v>
      </c>
      <c r="D17" s="15">
        <v>1</v>
      </c>
      <c r="E17" s="16">
        <v>246000</v>
      </c>
    </row>
    <row r="18" spans="1:6" x14ac:dyDescent="0.25">
      <c r="A18" s="12"/>
      <c r="B18" s="32" t="s">
        <v>213</v>
      </c>
      <c r="C18" s="25" t="s">
        <v>212</v>
      </c>
      <c r="D18" s="10">
        <v>1</v>
      </c>
      <c r="E18" s="11">
        <v>246000</v>
      </c>
    </row>
    <row r="19" spans="1:6" x14ac:dyDescent="0.25">
      <c r="A19" s="13"/>
      <c r="B19" s="33" t="s">
        <v>227</v>
      </c>
      <c r="C19" s="28" t="s">
        <v>226</v>
      </c>
      <c r="D19" s="15">
        <v>1</v>
      </c>
      <c r="E19" s="16">
        <v>246000</v>
      </c>
    </row>
    <row r="20" spans="1:6" x14ac:dyDescent="0.25">
      <c r="A20" s="13"/>
      <c r="B20" s="33" t="s">
        <v>122</v>
      </c>
      <c r="C20" s="28" t="s">
        <v>121</v>
      </c>
      <c r="D20" s="15">
        <v>1</v>
      </c>
      <c r="E20" s="16">
        <v>246000</v>
      </c>
    </row>
    <row r="21" spans="1:6" ht="30" x14ac:dyDescent="0.25">
      <c r="A21" s="13"/>
      <c r="B21" s="33" t="s">
        <v>112</v>
      </c>
      <c r="C21" s="28" t="s">
        <v>110</v>
      </c>
      <c r="D21" s="15">
        <v>1</v>
      </c>
      <c r="E21" s="16">
        <v>222072</v>
      </c>
    </row>
    <row r="22" spans="1:6" x14ac:dyDescent="0.25">
      <c r="A22" s="12"/>
      <c r="B22" s="32" t="s">
        <v>149</v>
      </c>
      <c r="C22" s="25" t="s">
        <v>147</v>
      </c>
      <c r="D22" s="10">
        <v>1</v>
      </c>
      <c r="E22" s="11">
        <v>246000</v>
      </c>
    </row>
    <row r="23" spans="1:6" ht="30" x14ac:dyDescent="0.25">
      <c r="A23" s="13"/>
      <c r="B23" s="33" t="s">
        <v>52</v>
      </c>
      <c r="C23" s="28" t="s">
        <v>50</v>
      </c>
      <c r="D23" s="15">
        <v>1</v>
      </c>
      <c r="E23" s="16">
        <v>243000</v>
      </c>
    </row>
    <row r="24" spans="1:6" x14ac:dyDescent="0.25">
      <c r="A24" s="59"/>
      <c r="B24" s="60"/>
      <c r="C24" s="27" t="s">
        <v>260</v>
      </c>
      <c r="D24" s="22">
        <f>SUM(D15:D23)</f>
        <v>12</v>
      </c>
      <c r="E24" s="18">
        <f>SUM(E15:E23)</f>
        <v>2925072</v>
      </c>
      <c r="F24" s="23">
        <v>2925072</v>
      </c>
    </row>
    <row r="25" spans="1:6" x14ac:dyDescent="0.25">
      <c r="A25" s="70"/>
      <c r="B25" s="71"/>
      <c r="C25" s="75"/>
      <c r="D25" s="76"/>
      <c r="E25" s="77"/>
    </row>
    <row r="26" spans="1:6" x14ac:dyDescent="0.25">
      <c r="A26" s="13" t="s">
        <v>266</v>
      </c>
      <c r="B26" s="33" t="s">
        <v>24</v>
      </c>
      <c r="C26" s="28" t="s">
        <v>22</v>
      </c>
      <c r="D26" s="15">
        <v>1</v>
      </c>
      <c r="E26" s="16">
        <v>186063</v>
      </c>
    </row>
    <row r="27" spans="1:6" x14ac:dyDescent="0.25">
      <c r="A27" s="12"/>
      <c r="B27" s="32" t="s">
        <v>24</v>
      </c>
      <c r="C27" s="25" t="s">
        <v>31</v>
      </c>
      <c r="D27" s="10">
        <v>1</v>
      </c>
      <c r="E27" s="11">
        <v>186063</v>
      </c>
    </row>
    <row r="28" spans="1:6" x14ac:dyDescent="0.25">
      <c r="A28" s="13"/>
      <c r="B28" s="33" t="s">
        <v>24</v>
      </c>
      <c r="C28" s="28" t="s">
        <v>32</v>
      </c>
      <c r="D28" s="15">
        <v>1</v>
      </c>
      <c r="E28" s="16">
        <v>186063</v>
      </c>
    </row>
    <row r="29" spans="1:6" x14ac:dyDescent="0.25">
      <c r="A29" s="59"/>
      <c r="B29" s="60"/>
      <c r="C29" s="27" t="s">
        <v>260</v>
      </c>
      <c r="D29" s="22">
        <f>SUM(D26:D28)</f>
        <v>3</v>
      </c>
      <c r="E29" s="18">
        <f>SUM(E26:E28)</f>
        <v>558189</v>
      </c>
      <c r="F29" s="23">
        <v>558189</v>
      </c>
    </row>
    <row r="30" spans="1:6" x14ac:dyDescent="0.25">
      <c r="A30" s="70"/>
      <c r="B30" s="71"/>
      <c r="C30" s="75"/>
      <c r="D30" s="76"/>
      <c r="E30" s="77"/>
    </row>
    <row r="31" spans="1:6" x14ac:dyDescent="0.25">
      <c r="A31" s="12" t="s">
        <v>267</v>
      </c>
      <c r="B31" s="32" t="s">
        <v>185</v>
      </c>
      <c r="C31" s="25" t="s">
        <v>183</v>
      </c>
      <c r="D31" s="10">
        <v>1</v>
      </c>
      <c r="E31" s="11">
        <v>246000</v>
      </c>
    </row>
    <row r="32" spans="1:6" x14ac:dyDescent="0.25">
      <c r="A32" s="13"/>
      <c r="B32" s="33" t="s">
        <v>241</v>
      </c>
      <c r="C32" s="28" t="s">
        <v>240</v>
      </c>
      <c r="D32" s="15">
        <v>1</v>
      </c>
      <c r="E32" s="16">
        <v>246000</v>
      </c>
    </row>
    <row r="33" spans="1:6" x14ac:dyDescent="0.25">
      <c r="A33" s="13"/>
      <c r="B33" s="33" t="s">
        <v>195</v>
      </c>
      <c r="C33" s="28" t="s">
        <v>194</v>
      </c>
      <c r="D33" s="15">
        <v>1</v>
      </c>
      <c r="E33" s="16">
        <v>246000</v>
      </c>
    </row>
    <row r="34" spans="1:6" x14ac:dyDescent="0.25">
      <c r="A34" s="59"/>
      <c r="B34" s="60"/>
      <c r="C34" s="27" t="s">
        <v>260</v>
      </c>
      <c r="D34" s="22">
        <f>SUM(D31:D33)</f>
        <v>3</v>
      </c>
      <c r="E34" s="18">
        <f>SUM(E31:E33)</f>
        <v>738000</v>
      </c>
      <c r="F34" s="23">
        <v>738000</v>
      </c>
    </row>
    <row r="35" spans="1:6" x14ac:dyDescent="0.25">
      <c r="A35" s="70"/>
      <c r="B35" s="71"/>
      <c r="C35" s="75"/>
      <c r="D35" s="76"/>
      <c r="E35" s="77"/>
    </row>
    <row r="36" spans="1:6" x14ac:dyDescent="0.25">
      <c r="A36" s="13" t="s">
        <v>268</v>
      </c>
      <c r="B36" s="33" t="s">
        <v>255</v>
      </c>
      <c r="C36" s="28" t="s">
        <v>254</v>
      </c>
      <c r="D36" s="15">
        <v>1</v>
      </c>
      <c r="E36" s="16">
        <v>199500</v>
      </c>
    </row>
    <row r="37" spans="1:6" x14ac:dyDescent="0.25">
      <c r="A37" s="12"/>
      <c r="B37" s="32" t="s">
        <v>66</v>
      </c>
      <c r="C37" s="25" t="s">
        <v>64</v>
      </c>
      <c r="D37" s="10">
        <v>1</v>
      </c>
      <c r="E37" s="11">
        <v>182508</v>
      </c>
    </row>
    <row r="38" spans="1:6" x14ac:dyDescent="0.25">
      <c r="A38" s="13"/>
      <c r="B38" s="33" t="s">
        <v>127</v>
      </c>
      <c r="C38" s="28" t="s">
        <v>125</v>
      </c>
      <c r="D38" s="15">
        <v>1</v>
      </c>
      <c r="E38" s="16">
        <v>246000</v>
      </c>
    </row>
    <row r="39" spans="1:6" x14ac:dyDescent="0.25">
      <c r="A39" s="13"/>
      <c r="B39" s="33" t="s">
        <v>73</v>
      </c>
      <c r="C39" s="28" t="s">
        <v>72</v>
      </c>
      <c r="D39" s="15">
        <v>1</v>
      </c>
      <c r="E39" s="16">
        <v>246000</v>
      </c>
    </row>
    <row r="40" spans="1:6" x14ac:dyDescent="0.25">
      <c r="A40" s="59"/>
      <c r="B40" s="60"/>
      <c r="C40" s="27" t="s">
        <v>260</v>
      </c>
      <c r="D40" s="22">
        <f>SUM(D36:D39)</f>
        <v>4</v>
      </c>
      <c r="E40" s="18">
        <f>SUM(E36:E39)</f>
        <v>874008</v>
      </c>
      <c r="F40" s="23">
        <v>874008</v>
      </c>
    </row>
    <row r="41" spans="1:6" x14ac:dyDescent="0.25">
      <c r="A41" s="70"/>
      <c r="B41" s="71"/>
      <c r="C41" s="75"/>
      <c r="D41" s="76"/>
      <c r="E41" s="77"/>
    </row>
    <row r="42" spans="1:6" x14ac:dyDescent="0.25">
      <c r="A42" s="13" t="s">
        <v>269</v>
      </c>
      <c r="B42" s="33" t="s">
        <v>170</v>
      </c>
      <c r="C42" s="28" t="s">
        <v>168</v>
      </c>
      <c r="D42" s="15">
        <v>2</v>
      </c>
      <c r="E42" s="16">
        <v>435888</v>
      </c>
    </row>
    <row r="43" spans="1:6" x14ac:dyDescent="0.25">
      <c r="A43" s="59"/>
      <c r="B43" s="60"/>
      <c r="C43" s="26" t="s">
        <v>260</v>
      </c>
      <c r="D43" s="22">
        <f>SUM(D42)</f>
        <v>2</v>
      </c>
      <c r="E43" s="18">
        <f>SUM(E42)</f>
        <v>435888</v>
      </c>
      <c r="F43" s="23">
        <v>435888</v>
      </c>
    </row>
    <row r="44" spans="1:6" x14ac:dyDescent="0.25">
      <c r="A44" s="70"/>
      <c r="B44" s="71"/>
      <c r="C44" s="75"/>
      <c r="D44" s="76"/>
      <c r="E44" s="77"/>
    </row>
    <row r="45" spans="1:6" ht="30" x14ac:dyDescent="0.25">
      <c r="A45" s="12" t="s">
        <v>270</v>
      </c>
      <c r="B45" s="32" t="s">
        <v>251</v>
      </c>
      <c r="C45" s="25" t="s">
        <v>249</v>
      </c>
      <c r="D45" s="10">
        <v>1</v>
      </c>
      <c r="E45" s="11">
        <v>246000</v>
      </c>
    </row>
    <row r="46" spans="1:6" x14ac:dyDescent="0.25">
      <c r="A46" s="57"/>
      <c r="B46" s="58"/>
      <c r="C46" s="26" t="s">
        <v>260</v>
      </c>
      <c r="D46" s="22">
        <f>SUM(D45)</f>
        <v>1</v>
      </c>
      <c r="E46" s="18">
        <f>SUM(E45)</f>
        <v>246000</v>
      </c>
      <c r="F46" s="23">
        <v>246000</v>
      </c>
    </row>
    <row r="47" spans="1:6" x14ac:dyDescent="0.25">
      <c r="A47" s="70"/>
      <c r="B47" s="71"/>
      <c r="C47" s="75"/>
      <c r="D47" s="76"/>
      <c r="E47" s="77"/>
    </row>
    <row r="48" spans="1:6" x14ac:dyDescent="0.25">
      <c r="A48" s="12" t="s">
        <v>271</v>
      </c>
      <c r="B48" s="32" t="s">
        <v>54</v>
      </c>
      <c r="C48" s="25" t="s">
        <v>53</v>
      </c>
      <c r="D48" s="10">
        <v>1</v>
      </c>
      <c r="E48" s="11">
        <v>246000</v>
      </c>
    </row>
    <row r="49" spans="1:6" x14ac:dyDescent="0.25">
      <c r="A49" s="13"/>
      <c r="B49" s="33" t="s">
        <v>43</v>
      </c>
      <c r="C49" s="28" t="s">
        <v>41</v>
      </c>
      <c r="D49" s="15">
        <v>1</v>
      </c>
      <c r="E49" s="16">
        <v>246000</v>
      </c>
    </row>
    <row r="50" spans="1:6" x14ac:dyDescent="0.25">
      <c r="A50" s="59"/>
      <c r="B50" s="60"/>
      <c r="C50" s="26" t="s">
        <v>260</v>
      </c>
      <c r="D50" s="22">
        <f>SUM(D48:D49)</f>
        <v>2</v>
      </c>
      <c r="E50" s="18">
        <f>SUM(E48:E49)</f>
        <v>492000</v>
      </c>
      <c r="F50" s="23">
        <v>492000</v>
      </c>
    </row>
    <row r="51" spans="1:6" x14ac:dyDescent="0.25">
      <c r="A51" s="70"/>
      <c r="B51" s="71"/>
      <c r="C51" s="75"/>
      <c r="D51" s="76"/>
      <c r="E51" s="77"/>
    </row>
    <row r="52" spans="1:6" x14ac:dyDescent="0.25">
      <c r="A52" s="13" t="s">
        <v>272</v>
      </c>
      <c r="B52" s="33" t="s">
        <v>57</v>
      </c>
      <c r="C52" s="28" t="s">
        <v>55</v>
      </c>
      <c r="D52" s="15">
        <v>1</v>
      </c>
      <c r="E52" s="16">
        <v>183540</v>
      </c>
    </row>
    <row r="53" spans="1:6" x14ac:dyDescent="0.25">
      <c r="A53" s="13"/>
      <c r="B53" s="33" t="s">
        <v>182</v>
      </c>
      <c r="C53" s="28" t="s">
        <v>180</v>
      </c>
      <c r="D53" s="15">
        <v>1</v>
      </c>
      <c r="E53" s="16">
        <v>246000</v>
      </c>
    </row>
    <row r="54" spans="1:6" x14ac:dyDescent="0.25">
      <c r="A54" s="59"/>
      <c r="B54" s="60"/>
      <c r="C54" s="26" t="s">
        <v>260</v>
      </c>
      <c r="D54" s="22">
        <f>SUM(D52:D53)</f>
        <v>2</v>
      </c>
      <c r="E54" s="18">
        <f>SUM(E52:E53)</f>
        <v>429540</v>
      </c>
      <c r="F54" s="23">
        <v>429540</v>
      </c>
    </row>
    <row r="55" spans="1:6" x14ac:dyDescent="0.25">
      <c r="A55" s="70"/>
      <c r="B55" s="71"/>
      <c r="C55" s="75"/>
      <c r="D55" s="76"/>
      <c r="E55" s="77"/>
    </row>
    <row r="56" spans="1:6" x14ac:dyDescent="0.25">
      <c r="A56" s="13" t="s">
        <v>273</v>
      </c>
      <c r="B56" s="33" t="s">
        <v>219</v>
      </c>
      <c r="C56" s="28" t="s">
        <v>218</v>
      </c>
      <c r="D56" s="15">
        <v>1</v>
      </c>
      <c r="E56" s="16">
        <v>246000</v>
      </c>
    </row>
    <row r="57" spans="1:6" x14ac:dyDescent="0.25">
      <c r="A57" s="12"/>
      <c r="B57" s="32" t="s">
        <v>233</v>
      </c>
      <c r="C57" s="25" t="s">
        <v>232</v>
      </c>
      <c r="D57" s="10">
        <v>2</v>
      </c>
      <c r="E57" s="11">
        <v>462000</v>
      </c>
    </row>
    <row r="58" spans="1:6" x14ac:dyDescent="0.25">
      <c r="A58" s="12"/>
      <c r="B58" s="32" t="s">
        <v>46</v>
      </c>
      <c r="C58" s="25" t="s">
        <v>44</v>
      </c>
      <c r="D58" s="10">
        <v>1</v>
      </c>
      <c r="E58" s="11">
        <v>144211</v>
      </c>
    </row>
    <row r="59" spans="1:6" x14ac:dyDescent="0.25">
      <c r="A59" s="13"/>
      <c r="B59" s="33" t="s">
        <v>215</v>
      </c>
      <c r="C59" s="28" t="s">
        <v>214</v>
      </c>
      <c r="D59" s="15">
        <v>1</v>
      </c>
      <c r="E59" s="16">
        <v>246000</v>
      </c>
    </row>
    <row r="60" spans="1:6" x14ac:dyDescent="0.25">
      <c r="A60" s="59"/>
      <c r="B60" s="60"/>
      <c r="C60" s="26" t="s">
        <v>260</v>
      </c>
      <c r="D60" s="22">
        <f>SUM(D56:D59)</f>
        <v>5</v>
      </c>
      <c r="E60" s="18">
        <f>SUM(E56:E59)</f>
        <v>1098211</v>
      </c>
      <c r="F60" s="23">
        <v>1098211</v>
      </c>
    </row>
    <row r="61" spans="1:6" x14ac:dyDescent="0.25">
      <c r="A61" s="70"/>
      <c r="B61" s="71"/>
      <c r="C61" s="75"/>
      <c r="D61" s="76"/>
      <c r="E61" s="77"/>
    </row>
    <row r="62" spans="1:6" x14ac:dyDescent="0.25">
      <c r="A62" s="13" t="s">
        <v>274</v>
      </c>
      <c r="B62" s="33" t="s">
        <v>223</v>
      </c>
      <c r="C62" s="28" t="s">
        <v>222</v>
      </c>
      <c r="D62" s="15">
        <v>1</v>
      </c>
      <c r="E62" s="16">
        <v>246000</v>
      </c>
    </row>
    <row r="63" spans="1:6" x14ac:dyDescent="0.25">
      <c r="A63" s="12"/>
      <c r="B63" s="32" t="s">
        <v>158</v>
      </c>
      <c r="C63" s="25" t="s">
        <v>157</v>
      </c>
      <c r="D63" s="10">
        <v>2</v>
      </c>
      <c r="E63" s="11">
        <v>492000</v>
      </c>
    </row>
    <row r="64" spans="1:6" x14ac:dyDescent="0.25">
      <c r="A64" s="12"/>
      <c r="B64" s="32" t="s">
        <v>80</v>
      </c>
      <c r="C64" s="25" t="s">
        <v>78</v>
      </c>
      <c r="D64" s="10">
        <v>1</v>
      </c>
      <c r="E64" s="11">
        <v>177000</v>
      </c>
    </row>
    <row r="65" spans="1:6" x14ac:dyDescent="0.25">
      <c r="A65" s="57"/>
      <c r="B65" s="58"/>
      <c r="C65" s="26" t="s">
        <v>260</v>
      </c>
      <c r="D65" s="22">
        <f>SUM(D62:D64)</f>
        <v>4</v>
      </c>
      <c r="E65" s="18">
        <f>SUM(E62:E64)</f>
        <v>915000</v>
      </c>
      <c r="F65" s="23">
        <v>915000</v>
      </c>
    </row>
    <row r="66" spans="1:6" x14ac:dyDescent="0.25">
      <c r="A66" s="70"/>
      <c r="B66" s="71"/>
      <c r="C66" s="75"/>
      <c r="D66" s="76"/>
      <c r="E66" s="77"/>
    </row>
    <row r="67" spans="1:6" x14ac:dyDescent="0.25">
      <c r="A67" s="13" t="s">
        <v>275</v>
      </c>
      <c r="B67" s="33" t="s">
        <v>97</v>
      </c>
      <c r="C67" s="28" t="s">
        <v>96</v>
      </c>
      <c r="D67" s="15">
        <v>3</v>
      </c>
      <c r="E67" s="16">
        <v>694925</v>
      </c>
    </row>
    <row r="68" spans="1:6" x14ac:dyDescent="0.25">
      <c r="A68" s="12"/>
      <c r="B68" s="32" t="s">
        <v>229</v>
      </c>
      <c r="C68" s="25" t="s">
        <v>228</v>
      </c>
      <c r="D68" s="10">
        <v>1</v>
      </c>
      <c r="E68" s="11">
        <v>228000</v>
      </c>
    </row>
    <row r="69" spans="1:6" x14ac:dyDescent="0.25">
      <c r="A69" s="13"/>
      <c r="B69" s="33" t="s">
        <v>12</v>
      </c>
      <c r="C69" s="28" t="s">
        <v>10</v>
      </c>
      <c r="D69" s="15">
        <v>1</v>
      </c>
      <c r="E69" s="16">
        <v>176854</v>
      </c>
    </row>
    <row r="70" spans="1:6" x14ac:dyDescent="0.25">
      <c r="A70" s="12"/>
      <c r="B70" s="32" t="s">
        <v>12</v>
      </c>
      <c r="C70" s="25" t="s">
        <v>13</v>
      </c>
      <c r="D70" s="10">
        <v>1</v>
      </c>
      <c r="E70" s="11">
        <v>176854</v>
      </c>
    </row>
    <row r="71" spans="1:6" x14ac:dyDescent="0.25">
      <c r="A71" s="13"/>
      <c r="B71" s="33" t="s">
        <v>77</v>
      </c>
      <c r="C71" s="28" t="s">
        <v>76</v>
      </c>
      <c r="D71" s="15">
        <v>1</v>
      </c>
      <c r="E71" s="16">
        <v>199050</v>
      </c>
    </row>
    <row r="72" spans="1:6" x14ac:dyDescent="0.25">
      <c r="A72" s="59"/>
      <c r="B72" s="60"/>
      <c r="C72" s="26" t="s">
        <v>260</v>
      </c>
      <c r="D72" s="22">
        <f>SUM(D67:D71)</f>
        <v>7</v>
      </c>
      <c r="E72" s="18">
        <f>SUM(E67:E71)</f>
        <v>1475683</v>
      </c>
      <c r="F72" s="23">
        <v>1475683</v>
      </c>
    </row>
    <row r="73" spans="1:6" x14ac:dyDescent="0.25">
      <c r="A73" s="70"/>
      <c r="B73" s="71"/>
      <c r="C73" s="75"/>
      <c r="D73" s="76"/>
      <c r="E73" s="77"/>
    </row>
    <row r="74" spans="1:6" x14ac:dyDescent="0.25">
      <c r="A74" s="12" t="s">
        <v>304</v>
      </c>
      <c r="B74" s="32" t="s">
        <v>248</v>
      </c>
      <c r="C74" s="25" t="s">
        <v>247</v>
      </c>
      <c r="D74" s="10">
        <v>1</v>
      </c>
      <c r="E74" s="11">
        <v>204000</v>
      </c>
    </row>
    <row r="75" spans="1:6" x14ac:dyDescent="0.25">
      <c r="A75" s="13"/>
      <c r="B75" s="33" t="s">
        <v>6</v>
      </c>
      <c r="C75" s="28" t="s">
        <v>4</v>
      </c>
      <c r="D75" s="15">
        <v>1</v>
      </c>
      <c r="E75" s="16">
        <v>226000</v>
      </c>
    </row>
    <row r="76" spans="1:6" x14ac:dyDescent="0.25">
      <c r="A76" s="13"/>
      <c r="B76" s="33" t="s">
        <v>151</v>
      </c>
      <c r="C76" s="28" t="s">
        <v>150</v>
      </c>
      <c r="D76" s="15">
        <v>2</v>
      </c>
      <c r="E76" s="16">
        <v>492000</v>
      </c>
    </row>
    <row r="77" spans="1:6" x14ac:dyDescent="0.25">
      <c r="A77" s="12"/>
      <c r="B77" s="32" t="s">
        <v>207</v>
      </c>
      <c r="C77" s="25" t="s">
        <v>206</v>
      </c>
      <c r="D77" s="10">
        <v>1</v>
      </c>
      <c r="E77" s="11">
        <v>246000</v>
      </c>
    </row>
    <row r="78" spans="1:6" x14ac:dyDescent="0.25">
      <c r="A78" s="57"/>
      <c r="B78" s="58"/>
      <c r="C78" s="26" t="s">
        <v>260</v>
      </c>
      <c r="D78" s="22">
        <f>SUM(D74:D77)</f>
        <v>5</v>
      </c>
      <c r="E78" s="18">
        <f>SUM(E74:E77)</f>
        <v>1168000</v>
      </c>
      <c r="F78" s="23">
        <v>1168000</v>
      </c>
    </row>
    <row r="79" spans="1:6" x14ac:dyDescent="0.25">
      <c r="A79" s="70"/>
      <c r="B79" s="71"/>
      <c r="C79" s="75"/>
      <c r="D79" s="76"/>
      <c r="E79" s="77"/>
    </row>
    <row r="80" spans="1:6" x14ac:dyDescent="0.25">
      <c r="A80" s="13" t="s">
        <v>276</v>
      </c>
      <c r="B80" s="33" t="s">
        <v>18</v>
      </c>
      <c r="C80" s="28" t="s">
        <v>16</v>
      </c>
      <c r="D80" s="15">
        <v>1</v>
      </c>
      <c r="E80" s="16">
        <v>246000</v>
      </c>
    </row>
    <row r="81" spans="1:6" x14ac:dyDescent="0.25">
      <c r="A81" s="13"/>
      <c r="B81" s="33" t="s">
        <v>177</v>
      </c>
      <c r="C81" s="28" t="s">
        <v>176</v>
      </c>
      <c r="D81" s="15">
        <v>3</v>
      </c>
      <c r="E81" s="16">
        <v>738000</v>
      </c>
    </row>
    <row r="82" spans="1:6" x14ac:dyDescent="0.25">
      <c r="A82" s="59"/>
      <c r="B82" s="60"/>
      <c r="C82" s="26" t="s">
        <v>260</v>
      </c>
      <c r="D82" s="22">
        <f>SUM(D80:D81)</f>
        <v>4</v>
      </c>
      <c r="E82" s="18">
        <f>SUM(E80:E81)</f>
        <v>984000</v>
      </c>
      <c r="F82" s="23">
        <v>984000</v>
      </c>
    </row>
    <row r="83" spans="1:6" x14ac:dyDescent="0.25">
      <c r="A83" s="70"/>
      <c r="B83" s="71"/>
      <c r="C83" s="75"/>
      <c r="D83" s="76"/>
      <c r="E83" s="77"/>
    </row>
    <row r="84" spans="1:6" x14ac:dyDescent="0.25">
      <c r="A84" s="13" t="s">
        <v>277</v>
      </c>
      <c r="B84" s="33" t="s">
        <v>191</v>
      </c>
      <c r="C84" s="28" t="s">
        <v>190</v>
      </c>
      <c r="D84" s="15">
        <v>2</v>
      </c>
      <c r="E84" s="16">
        <v>341132</v>
      </c>
    </row>
    <row r="85" spans="1:6" x14ac:dyDescent="0.25">
      <c r="A85" s="12"/>
      <c r="B85" s="32" t="s">
        <v>163</v>
      </c>
      <c r="C85" s="25" t="s">
        <v>161</v>
      </c>
      <c r="D85" s="10">
        <v>1</v>
      </c>
      <c r="E85" s="11">
        <v>196391</v>
      </c>
    </row>
    <row r="86" spans="1:6" x14ac:dyDescent="0.25">
      <c r="A86" s="57"/>
      <c r="B86" s="58"/>
      <c r="C86" s="26" t="s">
        <v>260</v>
      </c>
      <c r="D86" s="22">
        <f>SUM(D84:D85)</f>
        <v>3</v>
      </c>
      <c r="E86" s="18">
        <f>SUM(E84:E85)</f>
        <v>537523</v>
      </c>
      <c r="F86" s="23">
        <v>537523</v>
      </c>
    </row>
    <row r="87" spans="1:6" x14ac:dyDescent="0.25">
      <c r="A87" s="70"/>
      <c r="B87" s="71"/>
      <c r="C87" s="75"/>
      <c r="D87" s="76"/>
      <c r="E87" s="77"/>
    </row>
    <row r="88" spans="1:6" x14ac:dyDescent="0.25">
      <c r="A88" s="13" t="s">
        <v>278</v>
      </c>
      <c r="B88" s="33" t="s">
        <v>236</v>
      </c>
      <c r="C88" s="28" t="s">
        <v>234</v>
      </c>
      <c r="D88" s="15">
        <v>1</v>
      </c>
      <c r="E88" s="16">
        <v>198272</v>
      </c>
    </row>
    <row r="89" spans="1:6" x14ac:dyDescent="0.25">
      <c r="A89" s="59"/>
      <c r="B89" s="60"/>
      <c r="C89" s="26" t="s">
        <v>260</v>
      </c>
      <c r="D89" s="22">
        <f>SUM(D88)</f>
        <v>1</v>
      </c>
      <c r="E89" s="18">
        <f>SUM(E88)</f>
        <v>198272</v>
      </c>
      <c r="F89" s="23">
        <v>198272</v>
      </c>
    </row>
    <row r="90" spans="1:6" x14ac:dyDescent="0.25">
      <c r="A90" s="70"/>
      <c r="B90" s="71"/>
      <c r="C90" s="75"/>
      <c r="D90" s="76"/>
      <c r="E90" s="77"/>
    </row>
    <row r="91" spans="1:6" ht="30" x14ac:dyDescent="0.25">
      <c r="A91" s="12" t="s">
        <v>279</v>
      </c>
      <c r="B91" s="32" t="s">
        <v>21</v>
      </c>
      <c r="C91" s="25" t="s">
        <v>19</v>
      </c>
      <c r="D91" s="10">
        <v>3</v>
      </c>
      <c r="E91" s="11">
        <v>724500</v>
      </c>
    </row>
    <row r="92" spans="1:6" x14ac:dyDescent="0.25">
      <c r="A92" s="12"/>
      <c r="B92" s="32" t="s">
        <v>109</v>
      </c>
      <c r="C92" s="25" t="s">
        <v>108</v>
      </c>
      <c r="D92" s="10">
        <v>1</v>
      </c>
      <c r="E92" s="11">
        <v>240000</v>
      </c>
    </row>
    <row r="93" spans="1:6" x14ac:dyDescent="0.25">
      <c r="A93" s="57"/>
      <c r="B93" s="58"/>
      <c r="C93" s="26" t="s">
        <v>260</v>
      </c>
      <c r="D93" s="22">
        <f>SUM(D91:D92)</f>
        <v>4</v>
      </c>
      <c r="E93" s="18">
        <f>SUM(E91:E92)</f>
        <v>964500</v>
      </c>
      <c r="F93" s="23">
        <v>964500</v>
      </c>
    </row>
    <row r="94" spans="1:6" x14ac:dyDescent="0.25">
      <c r="A94" s="70"/>
      <c r="B94" s="71"/>
      <c r="C94" s="75"/>
      <c r="D94" s="76"/>
      <c r="E94" s="77"/>
    </row>
    <row r="95" spans="1:6" x14ac:dyDescent="0.25">
      <c r="A95" s="12" t="s">
        <v>280</v>
      </c>
      <c r="B95" s="32" t="s">
        <v>138</v>
      </c>
      <c r="C95" s="25" t="s">
        <v>136</v>
      </c>
      <c r="D95" s="10">
        <v>2</v>
      </c>
      <c r="E95" s="11">
        <v>492000</v>
      </c>
    </row>
    <row r="96" spans="1:6" x14ac:dyDescent="0.25">
      <c r="A96" s="12"/>
      <c r="B96" s="32" t="s">
        <v>203</v>
      </c>
      <c r="C96" s="25" t="s">
        <v>202</v>
      </c>
      <c r="D96" s="10">
        <v>1</v>
      </c>
      <c r="E96" s="11">
        <v>246000</v>
      </c>
    </row>
    <row r="97" spans="1:6" x14ac:dyDescent="0.25">
      <c r="A97" s="13"/>
      <c r="B97" s="33" t="s">
        <v>165</v>
      </c>
      <c r="C97" s="28" t="s">
        <v>164</v>
      </c>
      <c r="D97" s="15">
        <v>1</v>
      </c>
      <c r="E97" s="16">
        <v>231000</v>
      </c>
    </row>
    <row r="98" spans="1:6" x14ac:dyDescent="0.25">
      <c r="A98" s="13"/>
      <c r="B98" s="33" t="s">
        <v>209</v>
      </c>
      <c r="C98" s="28" t="s">
        <v>208</v>
      </c>
      <c r="D98" s="15">
        <v>1</v>
      </c>
      <c r="E98" s="16">
        <v>204000</v>
      </c>
    </row>
    <row r="99" spans="1:6" x14ac:dyDescent="0.25">
      <c r="A99" s="59"/>
      <c r="B99" s="60"/>
      <c r="C99" s="26" t="s">
        <v>260</v>
      </c>
      <c r="D99" s="22">
        <f>SUM(D95:D98)</f>
        <v>5</v>
      </c>
      <c r="E99" s="18">
        <f>SUM(E95:E98)</f>
        <v>1173000</v>
      </c>
      <c r="F99" s="23">
        <v>1173000</v>
      </c>
    </row>
    <row r="100" spans="1:6" x14ac:dyDescent="0.25">
      <c r="A100" s="70"/>
      <c r="B100" s="71"/>
      <c r="C100" s="75"/>
      <c r="D100" s="76"/>
      <c r="E100" s="77"/>
    </row>
    <row r="101" spans="1:6" x14ac:dyDescent="0.25">
      <c r="A101" s="13" t="s">
        <v>281</v>
      </c>
      <c r="B101" s="33" t="s">
        <v>68</v>
      </c>
      <c r="C101" s="28" t="s">
        <v>67</v>
      </c>
      <c r="D101" s="15">
        <v>1</v>
      </c>
      <c r="E101" s="16">
        <v>246000</v>
      </c>
    </row>
    <row r="102" spans="1:6" x14ac:dyDescent="0.25">
      <c r="A102" s="59"/>
      <c r="B102" s="60"/>
      <c r="C102" s="26" t="s">
        <v>260</v>
      </c>
      <c r="D102" s="22">
        <f>SUM(D101)</f>
        <v>1</v>
      </c>
      <c r="E102" s="18">
        <f>SUM(E101)</f>
        <v>246000</v>
      </c>
      <c r="F102" s="23">
        <v>246000</v>
      </c>
    </row>
    <row r="103" spans="1:6" x14ac:dyDescent="0.25">
      <c r="A103" s="13"/>
      <c r="B103" s="33"/>
      <c r="C103" s="28"/>
      <c r="D103" s="15"/>
      <c r="E103" s="16"/>
    </row>
    <row r="104" spans="1:6" x14ac:dyDescent="0.25">
      <c r="A104" s="13" t="s">
        <v>282</v>
      </c>
      <c r="B104" s="33" t="s">
        <v>135</v>
      </c>
      <c r="C104" s="28" t="s">
        <v>134</v>
      </c>
      <c r="D104" s="15">
        <v>2</v>
      </c>
      <c r="E104" s="16">
        <v>492000</v>
      </c>
    </row>
    <row r="105" spans="1:6" x14ac:dyDescent="0.25">
      <c r="A105" s="12"/>
      <c r="B105" s="32" t="s">
        <v>221</v>
      </c>
      <c r="C105" s="25" t="s">
        <v>220</v>
      </c>
      <c r="D105" s="10">
        <v>2</v>
      </c>
      <c r="E105" s="11">
        <v>433435</v>
      </c>
    </row>
    <row r="106" spans="1:6" x14ac:dyDescent="0.25">
      <c r="A106" s="13"/>
      <c r="B106" s="33" t="s">
        <v>146</v>
      </c>
      <c r="C106" s="28" t="s">
        <v>145</v>
      </c>
      <c r="D106" s="15">
        <v>1</v>
      </c>
      <c r="E106" s="16">
        <v>246000</v>
      </c>
    </row>
    <row r="107" spans="1:6" x14ac:dyDescent="0.25">
      <c r="A107" s="12"/>
      <c r="B107" s="32" t="s">
        <v>49</v>
      </c>
      <c r="C107" s="25" t="s">
        <v>48</v>
      </c>
      <c r="D107" s="10">
        <v>1</v>
      </c>
      <c r="E107" s="11">
        <v>246000</v>
      </c>
    </row>
    <row r="108" spans="1:6" x14ac:dyDescent="0.25">
      <c r="A108" s="13"/>
      <c r="B108" s="33" t="s">
        <v>37</v>
      </c>
      <c r="C108" s="28" t="s">
        <v>35</v>
      </c>
      <c r="D108" s="15">
        <v>1</v>
      </c>
      <c r="E108" s="16">
        <v>246000</v>
      </c>
    </row>
    <row r="109" spans="1:6" x14ac:dyDescent="0.25">
      <c r="A109" s="12"/>
      <c r="B109" s="32" t="s">
        <v>129</v>
      </c>
      <c r="C109" s="25" t="s">
        <v>128</v>
      </c>
      <c r="D109" s="10">
        <v>1</v>
      </c>
      <c r="E109" s="11">
        <v>240000</v>
      </c>
    </row>
    <row r="110" spans="1:6" x14ac:dyDescent="0.25">
      <c r="A110" s="57"/>
      <c r="B110" s="58"/>
      <c r="C110" s="26" t="s">
        <v>260</v>
      </c>
      <c r="D110" s="22">
        <f>SUM(D104:D109)</f>
        <v>8</v>
      </c>
      <c r="E110" s="18">
        <f>SUM(E104:E109)</f>
        <v>1903435</v>
      </c>
      <c r="F110" s="23">
        <v>1903435</v>
      </c>
    </row>
    <row r="111" spans="1:6" x14ac:dyDescent="0.25">
      <c r="A111" s="70"/>
      <c r="B111" s="71"/>
      <c r="C111" s="75"/>
      <c r="D111" s="76"/>
      <c r="E111" s="77"/>
    </row>
    <row r="112" spans="1:6" ht="30" x14ac:dyDescent="0.25">
      <c r="A112" s="13" t="s">
        <v>283</v>
      </c>
      <c r="B112" s="33" t="s">
        <v>246</v>
      </c>
      <c r="C112" s="28" t="s">
        <v>244</v>
      </c>
      <c r="D112" s="15">
        <v>1</v>
      </c>
      <c r="E112" s="16">
        <v>246000</v>
      </c>
    </row>
    <row r="113" spans="1:6" x14ac:dyDescent="0.25">
      <c r="A113" s="13"/>
      <c r="B113" s="33"/>
      <c r="C113" s="26" t="s">
        <v>260</v>
      </c>
      <c r="D113" s="22">
        <f>SUM(D112)</f>
        <v>1</v>
      </c>
      <c r="E113" s="18">
        <f>SUM(E112)</f>
        <v>246000</v>
      </c>
      <c r="F113" s="23">
        <v>246000</v>
      </c>
    </row>
    <row r="114" spans="1:6" x14ac:dyDescent="0.25">
      <c r="A114" s="70"/>
      <c r="B114" s="71"/>
      <c r="C114" s="75"/>
      <c r="D114" s="76"/>
      <c r="E114" s="77"/>
    </row>
    <row r="115" spans="1:6" ht="30" x14ac:dyDescent="0.25">
      <c r="A115" s="13" t="s">
        <v>284</v>
      </c>
      <c r="B115" s="33" t="s">
        <v>30</v>
      </c>
      <c r="C115" s="28" t="s">
        <v>28</v>
      </c>
      <c r="D115" s="15">
        <v>2</v>
      </c>
      <c r="E115" s="16">
        <v>492000</v>
      </c>
    </row>
    <row r="116" spans="1:6" x14ac:dyDescent="0.25">
      <c r="A116" s="12"/>
      <c r="B116" s="32" t="s">
        <v>95</v>
      </c>
      <c r="C116" s="25" t="s">
        <v>94</v>
      </c>
      <c r="D116" s="10">
        <v>3</v>
      </c>
      <c r="E116" s="11">
        <v>738000</v>
      </c>
    </row>
    <row r="117" spans="1:6" ht="30" x14ac:dyDescent="0.25">
      <c r="A117" s="12"/>
      <c r="B117" s="32" t="s">
        <v>91</v>
      </c>
      <c r="C117" s="25" t="s">
        <v>89</v>
      </c>
      <c r="D117" s="10">
        <v>2</v>
      </c>
      <c r="E117" s="11">
        <v>492000</v>
      </c>
    </row>
    <row r="118" spans="1:6" x14ac:dyDescent="0.25">
      <c r="A118" s="13"/>
      <c r="B118" s="33" t="s">
        <v>93</v>
      </c>
      <c r="C118" s="28" t="s">
        <v>92</v>
      </c>
      <c r="D118" s="15">
        <v>3</v>
      </c>
      <c r="E118" s="16">
        <v>738000</v>
      </c>
    </row>
    <row r="119" spans="1:6" x14ac:dyDescent="0.25">
      <c r="A119" s="12"/>
      <c r="B119" s="32" t="s">
        <v>34</v>
      </c>
      <c r="C119" s="25" t="s">
        <v>33</v>
      </c>
      <c r="D119" s="10">
        <v>1</v>
      </c>
      <c r="E119" s="11">
        <v>246000</v>
      </c>
    </row>
    <row r="120" spans="1:6" x14ac:dyDescent="0.25">
      <c r="A120" s="13"/>
      <c r="B120" s="33" t="s">
        <v>131</v>
      </c>
      <c r="C120" s="28" t="s">
        <v>130</v>
      </c>
      <c r="D120" s="15">
        <v>2</v>
      </c>
      <c r="E120" s="16">
        <v>492000</v>
      </c>
    </row>
    <row r="121" spans="1:6" x14ac:dyDescent="0.25">
      <c r="A121" s="12"/>
      <c r="B121" s="32" t="s">
        <v>120</v>
      </c>
      <c r="C121" s="25" t="s">
        <v>119</v>
      </c>
      <c r="D121" s="10">
        <v>2</v>
      </c>
      <c r="E121" s="11">
        <v>492000</v>
      </c>
    </row>
    <row r="122" spans="1:6" x14ac:dyDescent="0.25">
      <c r="A122" s="12"/>
      <c r="B122" s="32" t="s">
        <v>189</v>
      </c>
      <c r="C122" s="25" t="s">
        <v>188</v>
      </c>
      <c r="D122" s="10">
        <v>1</v>
      </c>
      <c r="E122" s="11">
        <v>237000</v>
      </c>
    </row>
    <row r="123" spans="1:6" x14ac:dyDescent="0.25">
      <c r="A123" s="12"/>
      <c r="B123" s="32" t="s">
        <v>75</v>
      </c>
      <c r="C123" s="25" t="s">
        <v>74</v>
      </c>
      <c r="D123" s="10">
        <v>1</v>
      </c>
      <c r="E123" s="11">
        <v>246000</v>
      </c>
    </row>
    <row r="124" spans="1:6" x14ac:dyDescent="0.25">
      <c r="A124" s="57"/>
      <c r="B124" s="58"/>
      <c r="C124" s="26" t="s">
        <v>260</v>
      </c>
      <c r="D124" s="22">
        <f>SUM(D115:D123)</f>
        <v>17</v>
      </c>
      <c r="E124" s="18">
        <f>SUM(E115:E123)</f>
        <v>4173000</v>
      </c>
      <c r="F124" s="23">
        <v>4173000</v>
      </c>
    </row>
    <row r="125" spans="1:6" x14ac:dyDescent="0.25">
      <c r="A125" s="70"/>
      <c r="B125" s="71"/>
      <c r="C125" s="75"/>
      <c r="D125" s="76"/>
      <c r="E125" s="77"/>
    </row>
    <row r="126" spans="1:6" x14ac:dyDescent="0.25">
      <c r="A126" s="12" t="s">
        <v>285</v>
      </c>
      <c r="B126" s="32" t="s">
        <v>27</v>
      </c>
      <c r="C126" s="25" t="s">
        <v>25</v>
      </c>
      <c r="D126" s="10">
        <v>3</v>
      </c>
      <c r="E126" s="11">
        <v>738000</v>
      </c>
    </row>
    <row r="127" spans="1:6" x14ac:dyDescent="0.25">
      <c r="A127" s="13"/>
      <c r="B127" s="33" t="s">
        <v>160</v>
      </c>
      <c r="C127" s="28" t="s">
        <v>159</v>
      </c>
      <c r="D127" s="15">
        <v>3</v>
      </c>
      <c r="E127" s="16">
        <v>679533</v>
      </c>
    </row>
    <row r="128" spans="1:6" x14ac:dyDescent="0.25">
      <c r="A128" s="12"/>
      <c r="B128" s="32" t="s">
        <v>167</v>
      </c>
      <c r="C128" s="25" t="s">
        <v>166</v>
      </c>
      <c r="D128" s="10">
        <v>3</v>
      </c>
      <c r="E128" s="11">
        <v>725000</v>
      </c>
    </row>
    <row r="129" spans="1:6" x14ac:dyDescent="0.25">
      <c r="A129" s="13"/>
      <c r="B129" s="33" t="s">
        <v>103</v>
      </c>
      <c r="C129" s="28" t="s">
        <v>101</v>
      </c>
      <c r="D129" s="15">
        <v>1</v>
      </c>
      <c r="E129" s="16">
        <v>240000</v>
      </c>
    </row>
    <row r="130" spans="1:6" x14ac:dyDescent="0.25">
      <c r="A130" s="13"/>
      <c r="B130" s="33" t="s">
        <v>211</v>
      </c>
      <c r="C130" s="28" t="s">
        <v>210</v>
      </c>
      <c r="D130" s="15">
        <v>1</v>
      </c>
      <c r="E130" s="16">
        <v>210000</v>
      </c>
    </row>
    <row r="131" spans="1:6" x14ac:dyDescent="0.25">
      <c r="A131" s="59"/>
      <c r="B131" s="60"/>
      <c r="C131" s="26" t="s">
        <v>260</v>
      </c>
      <c r="D131" s="22">
        <f>SUM(D126:D130)</f>
        <v>11</v>
      </c>
      <c r="E131" s="18">
        <f>SUM(E126:E130)</f>
        <v>2592533</v>
      </c>
      <c r="F131" s="23">
        <v>2592533</v>
      </c>
    </row>
    <row r="132" spans="1:6" x14ac:dyDescent="0.25">
      <c r="A132" s="70"/>
      <c r="B132" s="71"/>
      <c r="C132" s="75"/>
      <c r="D132" s="76"/>
      <c r="E132" s="77"/>
    </row>
    <row r="133" spans="1:6" x14ac:dyDescent="0.25">
      <c r="A133" s="12" t="s">
        <v>286</v>
      </c>
      <c r="B133" s="32" t="s">
        <v>154</v>
      </c>
      <c r="C133" s="25" t="s">
        <v>152</v>
      </c>
      <c r="D133" s="10">
        <v>2</v>
      </c>
      <c r="E133" s="11">
        <v>352293</v>
      </c>
    </row>
    <row r="134" spans="1:6" x14ac:dyDescent="0.25">
      <c r="A134" s="57"/>
      <c r="B134" s="58"/>
      <c r="C134" s="26" t="s">
        <v>260</v>
      </c>
      <c r="D134" s="22">
        <f>SUM(D133)</f>
        <v>2</v>
      </c>
      <c r="E134" s="18">
        <f>SUM(E133)</f>
        <v>352293</v>
      </c>
      <c r="F134" s="23">
        <v>352293</v>
      </c>
    </row>
    <row r="135" spans="1:6" x14ac:dyDescent="0.25">
      <c r="A135" s="70"/>
      <c r="B135" s="71"/>
      <c r="C135" s="75"/>
      <c r="D135" s="76"/>
      <c r="E135" s="77"/>
    </row>
    <row r="136" spans="1:6" x14ac:dyDescent="0.25">
      <c r="A136" s="13" t="s">
        <v>287</v>
      </c>
      <c r="B136" s="33" t="s">
        <v>118</v>
      </c>
      <c r="C136" s="28" t="s">
        <v>116</v>
      </c>
      <c r="D136" s="15">
        <v>1</v>
      </c>
      <c r="E136" s="16">
        <v>246000</v>
      </c>
    </row>
    <row r="137" spans="1:6" x14ac:dyDescent="0.25">
      <c r="A137" s="12"/>
      <c r="B137" s="32" t="s">
        <v>124</v>
      </c>
      <c r="C137" s="25" t="s">
        <v>123</v>
      </c>
      <c r="D137" s="10">
        <v>2</v>
      </c>
      <c r="E137" s="11">
        <v>480835</v>
      </c>
    </row>
    <row r="138" spans="1:6" x14ac:dyDescent="0.25">
      <c r="A138" s="13"/>
      <c r="B138" s="33" t="s">
        <v>187</v>
      </c>
      <c r="C138" s="28" t="s">
        <v>186</v>
      </c>
      <c r="D138" s="15">
        <v>1</v>
      </c>
      <c r="E138" s="16">
        <v>240000</v>
      </c>
    </row>
    <row r="139" spans="1:6" x14ac:dyDescent="0.25">
      <c r="A139" s="59"/>
      <c r="B139" s="60"/>
      <c r="C139" s="26" t="s">
        <v>260</v>
      </c>
      <c r="D139" s="22">
        <f>SUM(D136:D138)</f>
        <v>4</v>
      </c>
      <c r="E139" s="18">
        <f>SUM(E136:E138)</f>
        <v>966835</v>
      </c>
      <c r="F139" s="23">
        <v>966835</v>
      </c>
    </row>
    <row r="140" spans="1:6" x14ac:dyDescent="0.25">
      <c r="A140" s="70"/>
      <c r="B140" s="71"/>
      <c r="C140" s="75"/>
      <c r="D140" s="76"/>
      <c r="E140" s="77"/>
    </row>
    <row r="141" spans="1:6" x14ac:dyDescent="0.25">
      <c r="A141" s="12" t="s">
        <v>288</v>
      </c>
      <c r="B141" s="32" t="s">
        <v>105</v>
      </c>
      <c r="C141" s="25" t="s">
        <v>104</v>
      </c>
      <c r="D141" s="10">
        <v>2</v>
      </c>
      <c r="E141" s="11">
        <v>492000</v>
      </c>
    </row>
    <row r="142" spans="1:6" x14ac:dyDescent="0.25">
      <c r="A142" s="12"/>
      <c r="B142" s="32" t="s">
        <v>198</v>
      </c>
      <c r="C142" s="25" t="s">
        <v>196</v>
      </c>
      <c r="D142" s="10">
        <v>2</v>
      </c>
      <c r="E142" s="11">
        <v>492000</v>
      </c>
    </row>
    <row r="143" spans="1:6" x14ac:dyDescent="0.25">
      <c r="A143" s="12"/>
      <c r="B143" s="32" t="s">
        <v>85</v>
      </c>
      <c r="C143" s="25" t="s">
        <v>83</v>
      </c>
      <c r="D143" s="10">
        <v>2</v>
      </c>
      <c r="E143" s="11">
        <v>386226</v>
      </c>
    </row>
    <row r="144" spans="1:6" x14ac:dyDescent="0.25">
      <c r="A144" s="57"/>
      <c r="B144" s="58"/>
      <c r="C144" s="26" t="s">
        <v>260</v>
      </c>
      <c r="D144" s="22">
        <f>SUM(D141:D143)</f>
        <v>6</v>
      </c>
      <c r="E144" s="18">
        <f>SUM(E141:E143)</f>
        <v>1370226</v>
      </c>
      <c r="F144" s="23">
        <v>1370226</v>
      </c>
    </row>
    <row r="145" spans="1:6" x14ac:dyDescent="0.25">
      <c r="A145" s="70"/>
      <c r="B145" s="71"/>
      <c r="C145" s="75"/>
      <c r="D145" s="76"/>
      <c r="E145" s="77"/>
    </row>
    <row r="146" spans="1:6" x14ac:dyDescent="0.25">
      <c r="A146" s="13" t="s">
        <v>289</v>
      </c>
      <c r="B146" s="33" t="s">
        <v>141</v>
      </c>
      <c r="C146" s="28" t="s">
        <v>139</v>
      </c>
      <c r="D146" s="15">
        <v>3</v>
      </c>
      <c r="E146" s="16">
        <v>738000</v>
      </c>
    </row>
    <row r="147" spans="1:6" x14ac:dyDescent="0.25">
      <c r="A147" s="12"/>
      <c r="B147" s="32" t="s">
        <v>225</v>
      </c>
      <c r="C147" s="25" t="s">
        <v>224</v>
      </c>
      <c r="D147" s="10">
        <v>1</v>
      </c>
      <c r="E147" s="11">
        <v>182100</v>
      </c>
    </row>
    <row r="148" spans="1:6" x14ac:dyDescent="0.25">
      <c r="A148" s="57"/>
      <c r="B148" s="58"/>
      <c r="C148" s="26" t="s">
        <v>260</v>
      </c>
      <c r="D148" s="22">
        <f>SUM(D146:D147)</f>
        <v>4</v>
      </c>
      <c r="E148" s="18">
        <f>SUM(E146:E147)</f>
        <v>920100</v>
      </c>
      <c r="F148" s="23">
        <v>920100</v>
      </c>
    </row>
    <row r="149" spans="1:6" x14ac:dyDescent="0.25">
      <c r="A149" s="70"/>
      <c r="B149" s="71"/>
      <c r="C149" s="75"/>
      <c r="D149" s="76"/>
      <c r="E149" s="77"/>
    </row>
    <row r="150" spans="1:6" x14ac:dyDescent="0.25">
      <c r="A150" s="12" t="s">
        <v>290</v>
      </c>
      <c r="B150" s="32" t="s">
        <v>179</v>
      </c>
      <c r="C150" s="25" t="s">
        <v>178</v>
      </c>
      <c r="D150" s="10">
        <v>2</v>
      </c>
      <c r="E150" s="11">
        <v>360006</v>
      </c>
    </row>
    <row r="151" spans="1:6" x14ac:dyDescent="0.25">
      <c r="A151" s="12"/>
      <c r="B151" s="32" t="s">
        <v>144</v>
      </c>
      <c r="C151" s="25" t="s">
        <v>142</v>
      </c>
      <c r="D151" s="10">
        <v>1</v>
      </c>
      <c r="E151" s="11">
        <v>246000</v>
      </c>
    </row>
    <row r="152" spans="1:6" x14ac:dyDescent="0.25">
      <c r="A152" s="12"/>
      <c r="B152" s="32"/>
      <c r="C152" s="26" t="s">
        <v>260</v>
      </c>
      <c r="D152" s="22">
        <f>SUM(D150:D151)</f>
        <v>3</v>
      </c>
      <c r="E152" s="18">
        <f>SUM(E150:E151)</f>
        <v>606006</v>
      </c>
      <c r="F152" s="23">
        <v>606006</v>
      </c>
    </row>
    <row r="153" spans="1:6" x14ac:dyDescent="0.25">
      <c r="A153" s="70"/>
      <c r="B153" s="71"/>
      <c r="C153" s="75"/>
      <c r="D153" s="76"/>
      <c r="E153" s="77"/>
    </row>
    <row r="154" spans="1:6" x14ac:dyDescent="0.25">
      <c r="A154" s="12" t="s">
        <v>291</v>
      </c>
      <c r="B154" s="32" t="s">
        <v>115</v>
      </c>
      <c r="C154" s="25" t="s">
        <v>113</v>
      </c>
      <c r="D154" s="10">
        <v>1</v>
      </c>
      <c r="E154" s="11">
        <v>184171</v>
      </c>
    </row>
    <row r="155" spans="1:6" x14ac:dyDescent="0.25">
      <c r="A155" s="57"/>
      <c r="B155" s="58"/>
      <c r="C155" s="26" t="s">
        <v>260</v>
      </c>
      <c r="D155" s="22">
        <f>SUM(D154)</f>
        <v>1</v>
      </c>
      <c r="E155" s="18">
        <f>SUM(E154)</f>
        <v>184171</v>
      </c>
      <c r="F155" s="23">
        <v>184171</v>
      </c>
    </row>
    <row r="156" spans="1:6" x14ac:dyDescent="0.25">
      <c r="A156" s="70"/>
      <c r="B156" s="71"/>
      <c r="C156" s="75"/>
      <c r="D156" s="76"/>
      <c r="E156" s="77"/>
    </row>
    <row r="157" spans="1:6" x14ac:dyDescent="0.25">
      <c r="A157" s="13" t="s">
        <v>292</v>
      </c>
      <c r="B157" s="33" t="s">
        <v>88</v>
      </c>
      <c r="C157" s="28" t="s">
        <v>86</v>
      </c>
      <c r="D157" s="15">
        <v>1</v>
      </c>
      <c r="E157" s="16">
        <v>240000</v>
      </c>
    </row>
    <row r="158" spans="1:6" x14ac:dyDescent="0.25">
      <c r="A158" s="13"/>
      <c r="B158" s="33" t="s">
        <v>205</v>
      </c>
      <c r="C158" s="28" t="s">
        <v>204</v>
      </c>
      <c r="D158" s="15">
        <v>1</v>
      </c>
      <c r="E158" s="16">
        <v>246000</v>
      </c>
    </row>
    <row r="159" spans="1:6" x14ac:dyDescent="0.25">
      <c r="A159" s="12"/>
      <c r="B159" s="32" t="s">
        <v>239</v>
      </c>
      <c r="C159" s="25" t="s">
        <v>237</v>
      </c>
      <c r="D159" s="10">
        <v>1</v>
      </c>
      <c r="E159" s="11">
        <v>187725</v>
      </c>
    </row>
    <row r="160" spans="1:6" ht="30" x14ac:dyDescent="0.25">
      <c r="A160" s="13"/>
      <c r="B160" s="33" t="s">
        <v>201</v>
      </c>
      <c r="C160" s="28" t="s">
        <v>199</v>
      </c>
      <c r="D160" s="15">
        <v>1</v>
      </c>
      <c r="E160" s="16">
        <v>246000</v>
      </c>
    </row>
    <row r="161" spans="1:6" x14ac:dyDescent="0.25">
      <c r="A161" s="59"/>
      <c r="B161" s="60"/>
      <c r="C161" s="26" t="s">
        <v>260</v>
      </c>
      <c r="D161" s="22">
        <f>SUM(D157:D160)</f>
        <v>4</v>
      </c>
      <c r="E161" s="18">
        <f>SUM(E157:E160)</f>
        <v>919725</v>
      </c>
      <c r="F161" s="23">
        <v>919725</v>
      </c>
    </row>
    <row r="162" spans="1:6" x14ac:dyDescent="0.25">
      <c r="A162" s="70"/>
      <c r="B162" s="71"/>
      <c r="C162" s="75"/>
      <c r="D162" s="76"/>
      <c r="E162" s="77"/>
    </row>
    <row r="163" spans="1:6" x14ac:dyDescent="0.25">
      <c r="A163" s="12" t="s">
        <v>293</v>
      </c>
      <c r="B163" s="32" t="s">
        <v>60</v>
      </c>
      <c r="C163" s="25" t="s">
        <v>58</v>
      </c>
      <c r="D163" s="10">
        <v>2</v>
      </c>
      <c r="E163" s="11">
        <v>475720</v>
      </c>
    </row>
    <row r="164" spans="1:6" x14ac:dyDescent="0.25">
      <c r="A164" s="13"/>
      <c r="B164" s="33" t="s">
        <v>63</v>
      </c>
      <c r="C164" s="28" t="s">
        <v>61</v>
      </c>
      <c r="D164" s="15">
        <v>3</v>
      </c>
      <c r="E164" s="16">
        <v>648000</v>
      </c>
    </row>
    <row r="165" spans="1:6" x14ac:dyDescent="0.25">
      <c r="A165" s="59"/>
      <c r="B165" s="60"/>
      <c r="C165" s="26" t="s">
        <v>260</v>
      </c>
      <c r="D165" s="22">
        <f>SUM(D163:D164)</f>
        <v>5</v>
      </c>
      <c r="E165" s="18">
        <f>SUM(E163:E164)</f>
        <v>1123720</v>
      </c>
      <c r="F165" s="23">
        <v>1123720</v>
      </c>
    </row>
    <row r="166" spans="1:6" x14ac:dyDescent="0.25">
      <c r="A166" s="70"/>
      <c r="B166" s="71"/>
      <c r="C166" s="75"/>
      <c r="D166" s="76"/>
      <c r="E166" s="77"/>
    </row>
    <row r="167" spans="1:6" x14ac:dyDescent="0.25">
      <c r="A167" s="13" t="s">
        <v>294</v>
      </c>
      <c r="B167" s="33" t="s">
        <v>2</v>
      </c>
      <c r="C167" s="28" t="s">
        <v>0</v>
      </c>
      <c r="D167" s="15">
        <v>1</v>
      </c>
      <c r="E167" s="16">
        <v>218000</v>
      </c>
    </row>
    <row r="168" spans="1:6" x14ac:dyDescent="0.25">
      <c r="A168" s="12"/>
      <c r="B168" s="32" t="s">
        <v>2</v>
      </c>
      <c r="C168" s="25" t="s">
        <v>3</v>
      </c>
      <c r="D168" s="10">
        <v>1</v>
      </c>
      <c r="E168" s="11">
        <v>218000</v>
      </c>
    </row>
    <row r="169" spans="1:6" x14ac:dyDescent="0.25">
      <c r="A169" s="13"/>
      <c r="B169" s="33" t="s">
        <v>2</v>
      </c>
      <c r="C169" s="28" t="s">
        <v>47</v>
      </c>
      <c r="D169" s="15">
        <v>1</v>
      </c>
      <c r="E169" s="16">
        <v>231000</v>
      </c>
    </row>
    <row r="170" spans="1:6" x14ac:dyDescent="0.25">
      <c r="A170" s="12"/>
      <c r="B170" s="32" t="s">
        <v>172</v>
      </c>
      <c r="C170" s="25" t="s">
        <v>171</v>
      </c>
      <c r="D170" s="10">
        <v>1</v>
      </c>
      <c r="E170" s="11">
        <v>226575</v>
      </c>
    </row>
    <row r="171" spans="1:6" x14ac:dyDescent="0.25">
      <c r="A171" s="57"/>
      <c r="B171" s="58"/>
      <c r="C171" s="26" t="s">
        <v>260</v>
      </c>
      <c r="D171" s="22">
        <f>SUM(D167:D170)</f>
        <v>4</v>
      </c>
      <c r="E171" s="18">
        <f>SUM(E167:E170)</f>
        <v>893575</v>
      </c>
      <c r="F171" s="23">
        <v>893575</v>
      </c>
    </row>
    <row r="172" spans="1:6" x14ac:dyDescent="0.25">
      <c r="A172" s="70"/>
      <c r="B172" s="71"/>
      <c r="C172" s="75"/>
      <c r="D172" s="76"/>
      <c r="E172" s="77"/>
    </row>
    <row r="173" spans="1:6" x14ac:dyDescent="0.25">
      <c r="A173" s="13" t="s">
        <v>295</v>
      </c>
      <c r="B173" s="33" t="s">
        <v>231</v>
      </c>
      <c r="C173" s="28" t="s">
        <v>230</v>
      </c>
      <c r="D173" s="15">
        <v>3</v>
      </c>
      <c r="E173" s="16">
        <v>738000</v>
      </c>
    </row>
    <row r="174" spans="1:6" x14ac:dyDescent="0.25">
      <c r="A174" s="12"/>
      <c r="B174" s="32" t="s">
        <v>253</v>
      </c>
      <c r="C174" s="25" t="s">
        <v>252</v>
      </c>
      <c r="D174" s="10">
        <v>1</v>
      </c>
      <c r="E174" s="11">
        <v>246000</v>
      </c>
    </row>
    <row r="175" spans="1:6" x14ac:dyDescent="0.25">
      <c r="A175" s="12"/>
      <c r="B175" s="32" t="s">
        <v>133</v>
      </c>
      <c r="C175" s="25" t="s">
        <v>132</v>
      </c>
      <c r="D175" s="10">
        <v>1</v>
      </c>
      <c r="E175" s="11">
        <v>246000</v>
      </c>
    </row>
    <row r="176" spans="1:6" x14ac:dyDescent="0.25">
      <c r="A176" s="57"/>
      <c r="B176" s="58"/>
      <c r="C176" s="26" t="s">
        <v>260</v>
      </c>
      <c r="D176" s="22">
        <f>SUM(D173:D175)</f>
        <v>5</v>
      </c>
      <c r="E176" s="18">
        <f>SUM(E173:E175)</f>
        <v>1230000</v>
      </c>
      <c r="F176" s="23">
        <v>1230000</v>
      </c>
    </row>
    <row r="177" spans="1:6" x14ac:dyDescent="0.25">
      <c r="A177" s="70"/>
      <c r="B177" s="71"/>
      <c r="C177" s="75"/>
      <c r="D177" s="76"/>
      <c r="E177" s="77"/>
    </row>
    <row r="178" spans="1:6" x14ac:dyDescent="0.25">
      <c r="A178" s="12" t="s">
        <v>296</v>
      </c>
      <c r="B178" s="32" t="s">
        <v>9</v>
      </c>
      <c r="C178" s="25" t="s">
        <v>7</v>
      </c>
      <c r="D178" s="10">
        <v>1</v>
      </c>
      <c r="E178" s="11">
        <v>203150</v>
      </c>
    </row>
    <row r="179" spans="1:6" x14ac:dyDescent="0.25">
      <c r="A179" s="13"/>
      <c r="B179" s="33" t="s">
        <v>9</v>
      </c>
      <c r="C179" s="28" t="s">
        <v>14</v>
      </c>
      <c r="D179" s="15">
        <v>1</v>
      </c>
      <c r="E179" s="16">
        <v>203150</v>
      </c>
    </row>
    <row r="180" spans="1:6" x14ac:dyDescent="0.25">
      <c r="A180" s="12"/>
      <c r="B180" s="32" t="s">
        <v>9</v>
      </c>
      <c r="C180" s="25" t="s">
        <v>15</v>
      </c>
      <c r="D180" s="10">
        <v>1</v>
      </c>
      <c r="E180" s="11">
        <v>203150</v>
      </c>
    </row>
    <row r="181" spans="1:6" x14ac:dyDescent="0.25">
      <c r="A181" s="13"/>
      <c r="B181" s="33" t="s">
        <v>9</v>
      </c>
      <c r="C181" s="28" t="s">
        <v>173</v>
      </c>
      <c r="D181" s="15">
        <v>3</v>
      </c>
      <c r="E181" s="16">
        <v>609450</v>
      </c>
    </row>
    <row r="182" spans="1:6" x14ac:dyDescent="0.25">
      <c r="A182" s="59"/>
      <c r="B182" s="60"/>
      <c r="C182" s="26" t="s">
        <v>260</v>
      </c>
      <c r="D182" s="22">
        <f>SUM(D178:D181)</f>
        <v>6</v>
      </c>
      <c r="E182" s="18">
        <f>SUM(E178:E181)</f>
        <v>1218900</v>
      </c>
      <c r="F182" s="23">
        <v>1218900</v>
      </c>
    </row>
    <row r="183" spans="1:6" x14ac:dyDescent="0.25">
      <c r="A183" s="70"/>
      <c r="B183" s="71"/>
      <c r="C183" s="75"/>
      <c r="D183" s="76"/>
      <c r="E183" s="77"/>
    </row>
    <row r="184" spans="1:6" x14ac:dyDescent="0.25">
      <c r="A184" s="12" t="s">
        <v>297</v>
      </c>
      <c r="B184" s="32" t="s">
        <v>100</v>
      </c>
      <c r="C184" s="25" t="s">
        <v>98</v>
      </c>
      <c r="D184" s="10">
        <v>1</v>
      </c>
      <c r="E184" s="11">
        <v>217200</v>
      </c>
    </row>
    <row r="185" spans="1:6" x14ac:dyDescent="0.25">
      <c r="A185" s="12"/>
      <c r="B185" s="32" t="s">
        <v>243</v>
      </c>
      <c r="C185" s="25" t="s">
        <v>242</v>
      </c>
      <c r="D185" s="10">
        <v>1</v>
      </c>
      <c r="E185" s="11">
        <v>207000</v>
      </c>
    </row>
    <row r="186" spans="1:6" x14ac:dyDescent="0.25">
      <c r="A186" s="13"/>
      <c r="B186" s="33" t="s">
        <v>156</v>
      </c>
      <c r="C186" s="28" t="s">
        <v>155</v>
      </c>
      <c r="D186" s="15">
        <v>1</v>
      </c>
      <c r="E186" s="16">
        <v>180079</v>
      </c>
    </row>
    <row r="187" spans="1:6" x14ac:dyDescent="0.25">
      <c r="A187" s="19"/>
      <c r="B187" s="46"/>
      <c r="C187" s="26" t="s">
        <v>260</v>
      </c>
      <c r="D187" s="22">
        <f>SUM(D184:D186)</f>
        <v>3</v>
      </c>
      <c r="E187" s="18">
        <f>SUM(E184:E186)</f>
        <v>604279</v>
      </c>
      <c r="F187" s="23">
        <v>604279</v>
      </c>
    </row>
    <row r="188" spans="1:6" x14ac:dyDescent="0.25">
      <c r="A188" s="61"/>
      <c r="B188" s="62"/>
      <c r="C188" s="63" t="s">
        <v>298</v>
      </c>
      <c r="D188" s="64">
        <v>156</v>
      </c>
      <c r="E188" s="65">
        <f>SUM(F7:F187)</f>
        <v>35747684</v>
      </c>
    </row>
    <row r="189" spans="1:6" x14ac:dyDescent="0.25">
      <c r="A189" s="6"/>
      <c r="B189" s="34"/>
      <c r="C189" s="29"/>
      <c r="D189" s="7"/>
      <c r="E189" s="3"/>
    </row>
    <row r="190" spans="1:6" x14ac:dyDescent="0.25">
      <c r="A190" s="6"/>
      <c r="B190" s="34"/>
      <c r="C190" s="29"/>
      <c r="D190" s="7"/>
      <c r="E190" s="3"/>
    </row>
    <row r="191" spans="1:6" x14ac:dyDescent="0.25">
      <c r="A191" s="6"/>
      <c r="B191" s="34"/>
      <c r="C191" s="29"/>
      <c r="D191" s="7"/>
      <c r="E191" s="3"/>
    </row>
    <row r="192" spans="1:6" x14ac:dyDescent="0.25">
      <c r="A192" s="6"/>
      <c r="B192" s="34"/>
      <c r="C192" s="29"/>
      <c r="D192" s="7"/>
      <c r="E192" s="3"/>
    </row>
    <row r="193" spans="1:5" x14ac:dyDescent="0.25">
      <c r="A193" s="6"/>
      <c r="B193" s="34"/>
      <c r="C193" s="29"/>
      <c r="D193" s="7"/>
      <c r="E193" s="3"/>
    </row>
    <row r="194" spans="1:5" x14ac:dyDescent="0.25">
      <c r="A194" s="6"/>
      <c r="B194" s="34"/>
      <c r="C194" s="29"/>
      <c r="D194" s="7"/>
      <c r="E194" s="3"/>
    </row>
    <row r="195" spans="1:5" x14ac:dyDescent="0.25">
      <c r="A195" s="6"/>
      <c r="B195" s="34"/>
      <c r="C195" s="29"/>
      <c r="D195" s="7"/>
      <c r="E195" s="3"/>
    </row>
    <row r="196" spans="1:5" x14ac:dyDescent="0.25">
      <c r="A196" s="6"/>
      <c r="B196" s="34"/>
      <c r="C196" s="29"/>
      <c r="D196" s="7"/>
      <c r="E196" s="3"/>
    </row>
    <row r="197" spans="1:5" x14ac:dyDescent="0.25">
      <c r="A197" s="6"/>
      <c r="B197" s="34"/>
      <c r="C197" s="29"/>
      <c r="D197" s="7"/>
      <c r="E197" s="3"/>
    </row>
    <row r="198" spans="1:5" x14ac:dyDescent="0.25">
      <c r="A198" s="6"/>
      <c r="B198" s="34"/>
      <c r="C198" s="29"/>
      <c r="D198" s="7"/>
      <c r="E198" s="3"/>
    </row>
    <row r="199" spans="1:5" x14ac:dyDescent="0.25">
      <c r="A199" s="6"/>
      <c r="B199" s="34"/>
      <c r="C199" s="29"/>
      <c r="D199" s="7"/>
      <c r="E199" s="3"/>
    </row>
    <row r="200" spans="1:5" x14ac:dyDescent="0.25">
      <c r="A200" s="6"/>
      <c r="B200" s="34"/>
      <c r="C200" s="29"/>
      <c r="D200" s="7"/>
      <c r="E200" s="3"/>
    </row>
    <row r="201" spans="1:5" x14ac:dyDescent="0.25">
      <c r="A201" s="6"/>
      <c r="B201" s="34"/>
      <c r="C201" s="29"/>
      <c r="D201" s="7"/>
      <c r="E201" s="3"/>
    </row>
    <row r="202" spans="1:5" x14ac:dyDescent="0.25">
      <c r="A202" s="6"/>
      <c r="B202" s="34"/>
      <c r="C202" s="29"/>
      <c r="D202" s="7"/>
      <c r="E202" s="3"/>
    </row>
    <row r="203" spans="1:5" x14ac:dyDescent="0.25">
      <c r="A203" s="6"/>
      <c r="B203" s="34"/>
      <c r="C203" s="29"/>
      <c r="D203" s="7"/>
      <c r="E203" s="3"/>
    </row>
    <row r="204" spans="1:5" x14ac:dyDescent="0.25">
      <c r="A204" s="6"/>
      <c r="B204" s="34"/>
      <c r="C204" s="29"/>
      <c r="D204" s="7"/>
      <c r="E204" s="3"/>
    </row>
    <row r="205" spans="1:5" x14ac:dyDescent="0.25">
      <c r="A205" s="6"/>
      <c r="B205" s="34"/>
      <c r="C205" s="29"/>
      <c r="D205" s="7"/>
      <c r="E205" s="3"/>
    </row>
    <row r="206" spans="1:5" x14ac:dyDescent="0.25">
      <c r="A206" s="6"/>
      <c r="B206" s="34"/>
      <c r="C206" s="29"/>
      <c r="D206" s="7"/>
      <c r="E206" s="3"/>
    </row>
    <row r="207" spans="1:5" x14ac:dyDescent="0.25">
      <c r="A207" s="6"/>
      <c r="B207" s="34"/>
      <c r="C207" s="29"/>
      <c r="D207" s="7"/>
      <c r="E207" s="3"/>
    </row>
    <row r="208" spans="1:5" x14ac:dyDescent="0.25">
      <c r="A208" s="6"/>
      <c r="B208" s="34"/>
      <c r="C208" s="29"/>
      <c r="D208" s="7"/>
      <c r="E208" s="3"/>
    </row>
    <row r="209" spans="1:5" x14ac:dyDescent="0.25">
      <c r="A209" s="6"/>
      <c r="B209" s="34"/>
      <c r="C209" s="29"/>
      <c r="D209" s="7"/>
      <c r="E209" s="3"/>
    </row>
    <row r="210" spans="1:5" x14ac:dyDescent="0.25">
      <c r="A210" s="6"/>
      <c r="B210" s="34"/>
      <c r="C210" s="29"/>
      <c r="D210" s="7"/>
      <c r="E210" s="3"/>
    </row>
    <row r="211" spans="1:5" x14ac:dyDescent="0.25">
      <c r="A211" s="6"/>
      <c r="B211" s="34"/>
      <c r="C211" s="29"/>
      <c r="D211" s="7"/>
      <c r="E211" s="3"/>
    </row>
    <row r="212" spans="1:5" x14ac:dyDescent="0.25">
      <c r="A212" s="6"/>
      <c r="B212" s="34"/>
      <c r="C212" s="29"/>
      <c r="D212" s="7"/>
      <c r="E212" s="3"/>
    </row>
    <row r="213" spans="1:5" x14ac:dyDescent="0.25">
      <c r="A213" s="6"/>
      <c r="B213" s="34"/>
      <c r="C213" s="29"/>
      <c r="D213" s="7"/>
      <c r="E213" s="3"/>
    </row>
    <row r="214" spans="1:5" x14ac:dyDescent="0.25">
      <c r="A214" s="6"/>
      <c r="B214" s="34"/>
      <c r="C214" s="29"/>
      <c r="D214" s="7"/>
      <c r="E214" s="3"/>
    </row>
    <row r="215" spans="1:5" x14ac:dyDescent="0.25">
      <c r="A215" s="6"/>
      <c r="B215" s="34"/>
      <c r="C215" s="29"/>
      <c r="D215" s="7"/>
      <c r="E215" s="3"/>
    </row>
    <row r="216" spans="1:5" x14ac:dyDescent="0.25">
      <c r="A216" s="6"/>
      <c r="B216" s="34"/>
      <c r="C216" s="29"/>
      <c r="D216" s="7"/>
      <c r="E216" s="3"/>
    </row>
    <row r="217" spans="1:5" x14ac:dyDescent="0.25">
      <c r="A217" s="6"/>
      <c r="B217" s="34"/>
      <c r="C217" s="29"/>
      <c r="D217" s="7"/>
      <c r="E217" s="3"/>
    </row>
    <row r="218" spans="1:5" x14ac:dyDescent="0.25">
      <c r="A218" s="6"/>
      <c r="B218" s="34"/>
      <c r="C218" s="29"/>
      <c r="D218" s="7"/>
      <c r="E218" s="3"/>
    </row>
    <row r="219" spans="1:5" x14ac:dyDescent="0.25">
      <c r="A219" s="6"/>
      <c r="B219" s="34"/>
      <c r="C219" s="29"/>
      <c r="D219" s="7"/>
      <c r="E219" s="3"/>
    </row>
    <row r="220" spans="1:5" x14ac:dyDescent="0.25">
      <c r="A220" s="6"/>
      <c r="B220" s="34"/>
      <c r="C220" s="29"/>
      <c r="D220" s="7"/>
      <c r="E220" s="3"/>
    </row>
    <row r="221" spans="1:5" x14ac:dyDescent="0.25">
      <c r="A221" s="6"/>
      <c r="B221" s="34"/>
      <c r="C221" s="29"/>
      <c r="D221" s="7"/>
      <c r="E221" s="3"/>
    </row>
    <row r="222" spans="1:5" x14ac:dyDescent="0.25">
      <c r="A222" s="6"/>
      <c r="B222" s="34"/>
      <c r="C222" s="29"/>
      <c r="D222" s="7"/>
      <c r="E222" s="3"/>
    </row>
    <row r="223" spans="1:5" x14ac:dyDescent="0.25">
      <c r="A223" s="6"/>
      <c r="B223" s="34"/>
      <c r="C223" s="29"/>
      <c r="D223" s="7"/>
      <c r="E223" s="3"/>
    </row>
    <row r="224" spans="1:5" x14ac:dyDescent="0.25">
      <c r="A224" s="6"/>
      <c r="B224" s="34"/>
      <c r="C224" s="29"/>
      <c r="D224" s="7"/>
      <c r="E224" s="3"/>
    </row>
    <row r="225" spans="1:5" x14ac:dyDescent="0.25">
      <c r="A225" s="6"/>
      <c r="B225" s="34"/>
      <c r="C225" s="29"/>
      <c r="D225" s="7"/>
      <c r="E225" s="3"/>
    </row>
    <row r="226" spans="1:5" x14ac:dyDescent="0.25">
      <c r="A226" s="6"/>
      <c r="B226" s="34"/>
      <c r="C226" s="29"/>
      <c r="D226" s="7"/>
      <c r="E226" s="3"/>
    </row>
    <row r="227" spans="1:5" x14ac:dyDescent="0.25">
      <c r="A227" s="6"/>
      <c r="B227" s="34"/>
      <c r="C227" s="29"/>
      <c r="D227" s="7"/>
      <c r="E227" s="3"/>
    </row>
    <row r="228" spans="1:5" x14ac:dyDescent="0.25">
      <c r="A228" s="6"/>
      <c r="B228" s="34"/>
      <c r="C228" s="29"/>
      <c r="D228" s="7"/>
      <c r="E228" s="3"/>
    </row>
    <row r="229" spans="1:5" x14ac:dyDescent="0.25">
      <c r="A229" s="6"/>
      <c r="B229" s="34"/>
      <c r="C229" s="29"/>
      <c r="D229" s="7"/>
      <c r="E229" s="3"/>
    </row>
    <row r="230" spans="1:5" x14ac:dyDescent="0.25">
      <c r="A230" s="6"/>
      <c r="B230" s="34"/>
      <c r="C230" s="29"/>
      <c r="D230" s="7"/>
      <c r="E230" s="3"/>
    </row>
    <row r="231" spans="1:5" x14ac:dyDescent="0.25">
      <c r="A231" s="6"/>
      <c r="B231" s="34"/>
      <c r="C231" s="29"/>
      <c r="D231" s="7"/>
      <c r="E231" s="3"/>
    </row>
    <row r="232" spans="1:5" x14ac:dyDescent="0.25">
      <c r="A232" s="6"/>
      <c r="B232" s="34"/>
      <c r="C232" s="29"/>
      <c r="D232" s="7"/>
      <c r="E232" s="3"/>
    </row>
    <row r="233" spans="1:5" x14ac:dyDescent="0.25">
      <c r="A233" s="6"/>
      <c r="B233" s="34"/>
      <c r="C233" s="29"/>
      <c r="D233" s="7"/>
      <c r="E233" s="3"/>
    </row>
    <row r="234" spans="1:5" x14ac:dyDescent="0.25">
      <c r="A234" s="6"/>
      <c r="B234" s="34"/>
      <c r="C234" s="29"/>
      <c r="D234" s="7"/>
      <c r="E234" s="3"/>
    </row>
    <row r="235" spans="1:5" x14ac:dyDescent="0.25">
      <c r="A235" s="6"/>
      <c r="B235" s="34"/>
      <c r="C235" s="29"/>
      <c r="D235" s="7"/>
      <c r="E235" s="3"/>
    </row>
    <row r="236" spans="1:5" x14ac:dyDescent="0.25">
      <c r="A236" s="6"/>
      <c r="B236" s="34"/>
      <c r="C236" s="29"/>
      <c r="D236" s="7"/>
      <c r="E236" s="3"/>
    </row>
    <row r="237" spans="1:5" x14ac:dyDescent="0.25">
      <c r="A237" s="6"/>
      <c r="B237" s="34"/>
      <c r="C237" s="29"/>
      <c r="D237" s="7"/>
      <c r="E237" s="3"/>
    </row>
    <row r="238" spans="1:5" x14ac:dyDescent="0.25">
      <c r="A238" s="6"/>
      <c r="B238" s="34"/>
      <c r="C238" s="29"/>
      <c r="D238" s="7"/>
      <c r="E238" s="3"/>
    </row>
    <row r="239" spans="1:5" x14ac:dyDescent="0.25">
      <c r="A239" s="6"/>
      <c r="B239" s="34"/>
      <c r="C239" s="29"/>
      <c r="D239" s="7"/>
      <c r="E239" s="3"/>
    </row>
    <row r="240" spans="1:5" x14ac:dyDescent="0.25">
      <c r="A240" s="6"/>
      <c r="B240" s="34"/>
      <c r="C240" s="29"/>
      <c r="D240" s="7"/>
      <c r="E240" s="3"/>
    </row>
    <row r="241" spans="1:5" x14ac:dyDescent="0.25">
      <c r="A241" s="6"/>
      <c r="B241" s="34"/>
      <c r="C241" s="29"/>
      <c r="D241" s="7"/>
      <c r="E241" s="3"/>
    </row>
    <row r="242" spans="1:5" x14ac:dyDescent="0.25">
      <c r="A242" s="6"/>
      <c r="B242" s="34"/>
      <c r="C242" s="29"/>
      <c r="D242" s="7"/>
      <c r="E242" s="3"/>
    </row>
    <row r="243" spans="1:5" x14ac:dyDescent="0.25">
      <c r="A243" s="6"/>
      <c r="B243" s="34"/>
      <c r="C243" s="29"/>
      <c r="D243" s="7"/>
      <c r="E243" s="3"/>
    </row>
  </sheetData>
  <sortState ref="A2:F111">
    <sortCondition ref="A2:A111"/>
  </sortState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workbookViewId="0">
      <selection activeCell="I21" sqref="I21"/>
    </sheetView>
  </sheetViews>
  <sheetFormatPr defaultRowHeight="15" x14ac:dyDescent="0.25"/>
  <cols>
    <col min="2" max="2" width="51.85546875" style="30" customWidth="1"/>
    <col min="3" max="3" width="9.140625" style="4"/>
    <col min="4" max="4" width="8.5703125" customWidth="1"/>
    <col min="5" max="5" width="10.140625" bestFit="1" customWidth="1"/>
    <col min="6" max="6" width="6.42578125" customWidth="1"/>
    <col min="7" max="7" width="11.140625" style="56" bestFit="1" customWidth="1"/>
  </cols>
  <sheetData>
    <row r="1" spans="1:7" x14ac:dyDescent="0.25">
      <c r="A1" s="78" t="s">
        <v>299</v>
      </c>
      <c r="B1" s="79"/>
      <c r="C1" s="79"/>
      <c r="D1" s="79"/>
      <c r="E1" s="79"/>
      <c r="F1" s="23"/>
    </row>
    <row r="2" spans="1:7" x14ac:dyDescent="0.25">
      <c r="A2" s="78" t="s">
        <v>300</v>
      </c>
      <c r="B2" s="79"/>
      <c r="C2" s="79"/>
      <c r="D2" s="79"/>
      <c r="E2" s="79"/>
      <c r="F2" s="23"/>
    </row>
    <row r="3" spans="1:7" x14ac:dyDescent="0.25">
      <c r="A3" s="78" t="s">
        <v>301</v>
      </c>
      <c r="B3" s="79"/>
      <c r="C3" s="79"/>
      <c r="D3" s="79"/>
      <c r="E3" s="79"/>
      <c r="F3" s="23"/>
    </row>
    <row r="4" spans="1:7" x14ac:dyDescent="0.25">
      <c r="A4" s="31"/>
      <c r="B4" s="52"/>
      <c r="D4" s="1"/>
      <c r="E4" s="1"/>
      <c r="F4" s="23"/>
    </row>
    <row r="5" spans="1:7" ht="60" x14ac:dyDescent="0.25">
      <c r="A5" s="20" t="s">
        <v>256</v>
      </c>
      <c r="B5" s="20" t="s">
        <v>257</v>
      </c>
      <c r="C5" s="21" t="s">
        <v>302</v>
      </c>
      <c r="D5" s="21" t="s">
        <v>258</v>
      </c>
      <c r="E5" s="2" t="s">
        <v>259</v>
      </c>
      <c r="F5" s="23"/>
    </row>
    <row r="6" spans="1:7" x14ac:dyDescent="0.25">
      <c r="A6" s="14" t="s">
        <v>56</v>
      </c>
      <c r="B6" s="28" t="s">
        <v>55</v>
      </c>
      <c r="C6" s="33" t="s">
        <v>57</v>
      </c>
      <c r="D6" s="15">
        <v>1</v>
      </c>
      <c r="E6" s="16">
        <v>183540</v>
      </c>
    </row>
    <row r="7" spans="1:7" x14ac:dyDescent="0.25">
      <c r="A7" s="9" t="s">
        <v>56</v>
      </c>
      <c r="B7" s="25" t="s">
        <v>132</v>
      </c>
      <c r="C7" s="32" t="s">
        <v>133</v>
      </c>
      <c r="D7" s="10">
        <v>1</v>
      </c>
      <c r="E7" s="11">
        <v>246000</v>
      </c>
    </row>
    <row r="8" spans="1:7" x14ac:dyDescent="0.25">
      <c r="A8" s="14" t="s">
        <v>56</v>
      </c>
      <c r="B8" s="28" t="s">
        <v>230</v>
      </c>
      <c r="C8" s="33" t="s">
        <v>231</v>
      </c>
      <c r="D8" s="15">
        <v>3</v>
      </c>
      <c r="E8" s="16">
        <v>738000</v>
      </c>
    </row>
    <row r="9" spans="1:7" x14ac:dyDescent="0.25">
      <c r="A9" s="9" t="s">
        <v>56</v>
      </c>
      <c r="B9" s="25" t="s">
        <v>252</v>
      </c>
      <c r="C9" s="32" t="s">
        <v>253</v>
      </c>
      <c r="D9" s="10">
        <v>1</v>
      </c>
      <c r="E9" s="11">
        <v>246000</v>
      </c>
    </row>
    <row r="10" spans="1:7" x14ac:dyDescent="0.25">
      <c r="A10" s="47"/>
      <c r="B10" s="80" t="s">
        <v>303</v>
      </c>
      <c r="C10" s="81"/>
      <c r="D10" s="22">
        <f>SUM(D6:D9)</f>
        <v>6</v>
      </c>
      <c r="E10" s="18">
        <f>SUM(E6:E9)</f>
        <v>1413540</v>
      </c>
      <c r="F10">
        <v>6</v>
      </c>
      <c r="G10" s="56">
        <v>1413540</v>
      </c>
    </row>
    <row r="11" spans="1:7" x14ac:dyDescent="0.25">
      <c r="A11" s="39"/>
      <c r="B11" s="53"/>
      <c r="C11" s="48"/>
      <c r="D11" s="40"/>
      <c r="E11" s="41"/>
    </row>
    <row r="12" spans="1:7" x14ac:dyDescent="0.25">
      <c r="A12" s="14" t="s">
        <v>181</v>
      </c>
      <c r="B12" s="28" t="s">
        <v>180</v>
      </c>
      <c r="C12" s="33" t="s">
        <v>182</v>
      </c>
      <c r="D12" s="15">
        <v>1</v>
      </c>
      <c r="E12" s="16">
        <v>246000</v>
      </c>
    </row>
    <row r="13" spans="1:7" x14ac:dyDescent="0.25">
      <c r="A13" s="9" t="s">
        <v>39</v>
      </c>
      <c r="B13" s="25" t="s">
        <v>38</v>
      </c>
      <c r="C13" s="32" t="s">
        <v>40</v>
      </c>
      <c r="D13" s="10">
        <v>1</v>
      </c>
      <c r="E13" s="11">
        <v>246000</v>
      </c>
    </row>
    <row r="14" spans="1:7" x14ac:dyDescent="0.25">
      <c r="A14" s="47"/>
      <c r="B14" s="80" t="s">
        <v>303</v>
      </c>
      <c r="C14" s="81"/>
      <c r="D14" s="22">
        <f>SUM(D12:D13)</f>
        <v>2</v>
      </c>
      <c r="E14" s="18">
        <f>SUM(E12:E13)</f>
        <v>492000</v>
      </c>
      <c r="F14">
        <v>2</v>
      </c>
      <c r="G14" s="56">
        <v>492000</v>
      </c>
    </row>
    <row r="15" spans="1:7" x14ac:dyDescent="0.25">
      <c r="A15" s="39"/>
      <c r="B15" s="54"/>
      <c r="C15" s="49"/>
      <c r="D15" s="36"/>
      <c r="E15" s="37"/>
    </row>
    <row r="16" spans="1:7" x14ac:dyDescent="0.25">
      <c r="A16" s="14" t="s">
        <v>117</v>
      </c>
      <c r="B16" s="28" t="s">
        <v>116</v>
      </c>
      <c r="C16" s="33" t="s">
        <v>118</v>
      </c>
      <c r="D16" s="15">
        <v>1</v>
      </c>
      <c r="E16" s="16">
        <v>246000</v>
      </c>
    </row>
    <row r="17" spans="1:7" x14ac:dyDescent="0.25">
      <c r="A17" s="9" t="s">
        <v>117</v>
      </c>
      <c r="B17" s="25" t="s">
        <v>123</v>
      </c>
      <c r="C17" s="32" t="s">
        <v>124</v>
      </c>
      <c r="D17" s="10">
        <v>2</v>
      </c>
      <c r="E17" s="11">
        <v>480835</v>
      </c>
    </row>
    <row r="18" spans="1:7" x14ac:dyDescent="0.25">
      <c r="A18" s="14" t="s">
        <v>117</v>
      </c>
      <c r="B18" s="28" t="s">
        <v>186</v>
      </c>
      <c r="C18" s="33" t="s">
        <v>187</v>
      </c>
      <c r="D18" s="15">
        <v>1</v>
      </c>
      <c r="E18" s="16">
        <v>240000</v>
      </c>
    </row>
    <row r="19" spans="1:7" x14ac:dyDescent="0.25">
      <c r="A19" s="47"/>
      <c r="B19" s="80" t="s">
        <v>303</v>
      </c>
      <c r="C19" s="81"/>
      <c r="D19" s="22">
        <f>SUM(D16:D18)</f>
        <v>4</v>
      </c>
      <c r="E19" s="18">
        <f>SUM(E16:E18)</f>
        <v>966835</v>
      </c>
      <c r="F19">
        <v>4</v>
      </c>
      <c r="G19" s="56">
        <v>966835</v>
      </c>
    </row>
    <row r="20" spans="1:7" x14ac:dyDescent="0.25">
      <c r="A20" s="45"/>
      <c r="B20" s="55"/>
      <c r="C20" s="50"/>
      <c r="D20" s="43"/>
      <c r="E20" s="44"/>
    </row>
    <row r="21" spans="1:7" x14ac:dyDescent="0.25">
      <c r="A21" s="14" t="s">
        <v>5</v>
      </c>
      <c r="B21" s="28" t="s">
        <v>4</v>
      </c>
      <c r="C21" s="33" t="s">
        <v>6</v>
      </c>
      <c r="D21" s="15">
        <v>1</v>
      </c>
      <c r="E21" s="16">
        <v>226000</v>
      </c>
    </row>
    <row r="22" spans="1:7" x14ac:dyDescent="0.25">
      <c r="A22" s="14" t="s">
        <v>5</v>
      </c>
      <c r="B22" s="28" t="s">
        <v>150</v>
      </c>
      <c r="C22" s="33" t="s">
        <v>151</v>
      </c>
      <c r="D22" s="15">
        <v>2</v>
      </c>
      <c r="E22" s="16">
        <v>492000</v>
      </c>
    </row>
    <row r="23" spans="1:7" x14ac:dyDescent="0.25">
      <c r="A23" s="9" t="s">
        <v>5</v>
      </c>
      <c r="B23" s="25" t="s">
        <v>206</v>
      </c>
      <c r="C23" s="32" t="s">
        <v>207</v>
      </c>
      <c r="D23" s="10">
        <v>1</v>
      </c>
      <c r="E23" s="11">
        <v>246000</v>
      </c>
    </row>
    <row r="24" spans="1:7" x14ac:dyDescent="0.25">
      <c r="A24" s="9" t="s">
        <v>5</v>
      </c>
      <c r="B24" s="25" t="s">
        <v>247</v>
      </c>
      <c r="C24" s="32" t="s">
        <v>248</v>
      </c>
      <c r="D24" s="10">
        <v>1</v>
      </c>
      <c r="E24" s="11">
        <v>204000</v>
      </c>
    </row>
    <row r="25" spans="1:7" x14ac:dyDescent="0.25">
      <c r="A25" s="47"/>
      <c r="B25" s="80" t="s">
        <v>303</v>
      </c>
      <c r="C25" s="81"/>
      <c r="D25" s="22">
        <f>SUM(D21:D24)</f>
        <v>5</v>
      </c>
      <c r="E25" s="18">
        <f>SUM(E21:E24)</f>
        <v>1168000</v>
      </c>
      <c r="F25">
        <v>5</v>
      </c>
      <c r="G25" s="56">
        <v>1168000</v>
      </c>
    </row>
    <row r="26" spans="1:7" x14ac:dyDescent="0.25">
      <c r="A26" s="39"/>
      <c r="B26" s="54"/>
      <c r="C26" s="49"/>
      <c r="D26" s="36"/>
      <c r="E26" s="37"/>
    </row>
    <row r="27" spans="1:7" x14ac:dyDescent="0.25">
      <c r="A27" s="9" t="s">
        <v>184</v>
      </c>
      <c r="B27" s="25" t="s">
        <v>183</v>
      </c>
      <c r="C27" s="32" t="s">
        <v>185</v>
      </c>
      <c r="D27" s="10">
        <v>1</v>
      </c>
      <c r="E27" s="11">
        <v>246000</v>
      </c>
    </row>
    <row r="28" spans="1:7" x14ac:dyDescent="0.25">
      <c r="A28" s="14" t="s">
        <v>184</v>
      </c>
      <c r="B28" s="28" t="s">
        <v>194</v>
      </c>
      <c r="C28" s="33" t="s">
        <v>195</v>
      </c>
      <c r="D28" s="15">
        <v>1</v>
      </c>
      <c r="E28" s="16">
        <v>246000</v>
      </c>
    </row>
    <row r="29" spans="1:7" x14ac:dyDescent="0.25">
      <c r="A29" s="14" t="s">
        <v>184</v>
      </c>
      <c r="B29" s="28" t="s">
        <v>240</v>
      </c>
      <c r="C29" s="33" t="s">
        <v>241</v>
      </c>
      <c r="D29" s="15">
        <v>1</v>
      </c>
      <c r="E29" s="16">
        <v>246000</v>
      </c>
    </row>
    <row r="30" spans="1:7" x14ac:dyDescent="0.25">
      <c r="A30" s="47"/>
      <c r="B30" s="80" t="s">
        <v>303</v>
      </c>
      <c r="C30" s="81"/>
      <c r="D30" s="22">
        <f>SUM(D26:D29)</f>
        <v>3</v>
      </c>
      <c r="E30" s="18">
        <f>SUM(E27:E29)</f>
        <v>738000</v>
      </c>
      <c r="F30">
        <v>3</v>
      </c>
      <c r="G30" s="56">
        <v>738000</v>
      </c>
    </row>
    <row r="31" spans="1:7" x14ac:dyDescent="0.25">
      <c r="A31" s="45"/>
      <c r="B31" s="55"/>
      <c r="C31" s="50"/>
      <c r="D31" s="43"/>
      <c r="E31" s="44"/>
    </row>
    <row r="32" spans="1:7" x14ac:dyDescent="0.25">
      <c r="A32" s="9" t="s">
        <v>162</v>
      </c>
      <c r="B32" s="25" t="s">
        <v>161</v>
      </c>
      <c r="C32" s="32" t="s">
        <v>163</v>
      </c>
      <c r="D32" s="10">
        <v>1</v>
      </c>
      <c r="E32" s="11">
        <v>196391</v>
      </c>
    </row>
    <row r="33" spans="1:7" x14ac:dyDescent="0.25">
      <c r="A33" s="14" t="s">
        <v>162</v>
      </c>
      <c r="B33" s="28" t="s">
        <v>190</v>
      </c>
      <c r="C33" s="33" t="s">
        <v>191</v>
      </c>
      <c r="D33" s="15">
        <v>2</v>
      </c>
      <c r="E33" s="16">
        <v>341132</v>
      </c>
    </row>
    <row r="34" spans="1:7" x14ac:dyDescent="0.25">
      <c r="A34" s="38"/>
      <c r="B34" s="80" t="s">
        <v>303</v>
      </c>
      <c r="C34" s="81"/>
      <c r="D34" s="22">
        <f>SUM(D32:D33)</f>
        <v>3</v>
      </c>
      <c r="E34" s="18">
        <f>SUM(E32:E33)</f>
        <v>537523</v>
      </c>
      <c r="F34">
        <v>3</v>
      </c>
      <c r="G34" s="56">
        <v>537523</v>
      </c>
    </row>
    <row r="35" spans="1:7" x14ac:dyDescent="0.25">
      <c r="A35" s="42"/>
      <c r="B35" s="55"/>
      <c r="C35" s="50"/>
      <c r="D35" s="43"/>
      <c r="E35" s="44"/>
    </row>
    <row r="36" spans="1:7" x14ac:dyDescent="0.25">
      <c r="A36" s="14" t="s">
        <v>140</v>
      </c>
      <c r="B36" s="28" t="s">
        <v>139</v>
      </c>
      <c r="C36" s="33" t="s">
        <v>141</v>
      </c>
      <c r="D36" s="15">
        <v>3</v>
      </c>
      <c r="E36" s="16">
        <v>738000</v>
      </c>
    </row>
    <row r="37" spans="1:7" x14ac:dyDescent="0.25">
      <c r="A37" s="9" t="s">
        <v>140</v>
      </c>
      <c r="B37" s="25" t="s">
        <v>224</v>
      </c>
      <c r="C37" s="32" t="s">
        <v>225</v>
      </c>
      <c r="D37" s="10">
        <v>1</v>
      </c>
      <c r="E37" s="11">
        <v>182100</v>
      </c>
    </row>
    <row r="38" spans="1:7" x14ac:dyDescent="0.25">
      <c r="A38" s="38"/>
      <c r="B38" s="80" t="s">
        <v>303</v>
      </c>
      <c r="C38" s="81"/>
      <c r="D38" s="22">
        <f>SUM(D36:D37)</f>
        <v>4</v>
      </c>
      <c r="E38" s="18">
        <f>SUM(E36:E37)</f>
        <v>920100</v>
      </c>
      <c r="F38">
        <v>4</v>
      </c>
      <c r="G38" s="56">
        <v>920100</v>
      </c>
    </row>
    <row r="39" spans="1:7" x14ac:dyDescent="0.25">
      <c r="A39" s="35"/>
      <c r="B39" s="54"/>
      <c r="C39" s="49"/>
      <c r="D39" s="36"/>
      <c r="E39" s="37"/>
    </row>
    <row r="40" spans="1:7" x14ac:dyDescent="0.25">
      <c r="A40" s="9" t="s">
        <v>90</v>
      </c>
      <c r="B40" s="25" t="s">
        <v>89</v>
      </c>
      <c r="C40" s="32" t="s">
        <v>91</v>
      </c>
      <c r="D40" s="10">
        <v>2</v>
      </c>
      <c r="E40" s="11">
        <v>492000</v>
      </c>
    </row>
    <row r="41" spans="1:7" x14ac:dyDescent="0.25">
      <c r="A41" s="14" t="s">
        <v>90</v>
      </c>
      <c r="B41" s="28" t="s">
        <v>92</v>
      </c>
      <c r="C41" s="33" t="s">
        <v>93</v>
      </c>
      <c r="D41" s="15">
        <v>3</v>
      </c>
      <c r="E41" s="16">
        <v>738000</v>
      </c>
    </row>
    <row r="42" spans="1:7" x14ac:dyDescent="0.25">
      <c r="A42" s="9" t="s">
        <v>90</v>
      </c>
      <c r="B42" s="25" t="s">
        <v>188</v>
      </c>
      <c r="C42" s="32" t="s">
        <v>189</v>
      </c>
      <c r="D42" s="10">
        <v>1</v>
      </c>
      <c r="E42" s="11">
        <v>237000</v>
      </c>
    </row>
    <row r="43" spans="1:7" x14ac:dyDescent="0.25">
      <c r="A43" s="38"/>
      <c r="B43" s="80" t="s">
        <v>303</v>
      </c>
      <c r="C43" s="81"/>
      <c r="D43" s="22">
        <f>SUM(D40:D42)</f>
        <v>6</v>
      </c>
      <c r="E43" s="18">
        <f>SUM(E40:E42)</f>
        <v>1467000</v>
      </c>
      <c r="F43">
        <v>6</v>
      </c>
      <c r="G43" s="56">
        <v>1467000</v>
      </c>
    </row>
    <row r="44" spans="1:7" x14ac:dyDescent="0.25">
      <c r="A44" s="35"/>
      <c r="B44" s="54"/>
      <c r="C44" s="49"/>
      <c r="D44" s="36"/>
      <c r="E44" s="37"/>
    </row>
    <row r="45" spans="1:7" ht="30" x14ac:dyDescent="0.25">
      <c r="A45" s="14" t="s">
        <v>29</v>
      </c>
      <c r="B45" s="28" t="s">
        <v>28</v>
      </c>
      <c r="C45" s="33" t="s">
        <v>30</v>
      </c>
      <c r="D45" s="15">
        <v>2</v>
      </c>
      <c r="E45" s="16">
        <v>492000</v>
      </c>
    </row>
    <row r="46" spans="1:7" x14ac:dyDescent="0.25">
      <c r="A46" s="9" t="s">
        <v>29</v>
      </c>
      <c r="B46" s="25" t="s">
        <v>33</v>
      </c>
      <c r="C46" s="32" t="s">
        <v>34</v>
      </c>
      <c r="D46" s="10">
        <v>1</v>
      </c>
      <c r="E46" s="11">
        <v>246000</v>
      </c>
    </row>
    <row r="47" spans="1:7" x14ac:dyDescent="0.25">
      <c r="A47" s="9" t="s">
        <v>29</v>
      </c>
      <c r="B47" s="25" t="s">
        <v>74</v>
      </c>
      <c r="C47" s="32" t="s">
        <v>75</v>
      </c>
      <c r="D47" s="10">
        <v>1</v>
      </c>
      <c r="E47" s="11">
        <v>246000</v>
      </c>
    </row>
    <row r="48" spans="1:7" x14ac:dyDescent="0.25">
      <c r="A48" s="9" t="s">
        <v>29</v>
      </c>
      <c r="B48" s="25" t="s">
        <v>94</v>
      </c>
      <c r="C48" s="32" t="s">
        <v>95</v>
      </c>
      <c r="D48" s="10">
        <v>3</v>
      </c>
      <c r="E48" s="11">
        <v>738000</v>
      </c>
    </row>
    <row r="49" spans="1:7" x14ac:dyDescent="0.25">
      <c r="A49" s="9" t="s">
        <v>29</v>
      </c>
      <c r="B49" s="25" t="s">
        <v>119</v>
      </c>
      <c r="C49" s="32" t="s">
        <v>120</v>
      </c>
      <c r="D49" s="10">
        <v>2</v>
      </c>
      <c r="E49" s="11">
        <v>492000</v>
      </c>
    </row>
    <row r="50" spans="1:7" x14ac:dyDescent="0.25">
      <c r="A50" s="14" t="s">
        <v>29</v>
      </c>
      <c r="B50" s="28" t="s">
        <v>130</v>
      </c>
      <c r="C50" s="33" t="s">
        <v>131</v>
      </c>
      <c r="D50" s="15">
        <v>2</v>
      </c>
      <c r="E50" s="16">
        <v>492000</v>
      </c>
    </row>
    <row r="51" spans="1:7" x14ac:dyDescent="0.25">
      <c r="A51" s="38"/>
      <c r="B51" s="80" t="s">
        <v>303</v>
      </c>
      <c r="C51" s="81"/>
      <c r="D51" s="22">
        <f>SUM(D45:D50)</f>
        <v>11</v>
      </c>
      <c r="E51" s="18">
        <f>SUM(E45:E50)</f>
        <v>2706000</v>
      </c>
      <c r="F51">
        <v>11</v>
      </c>
      <c r="G51" s="56">
        <v>2706000</v>
      </c>
    </row>
    <row r="52" spans="1:7" x14ac:dyDescent="0.25">
      <c r="A52" s="42"/>
      <c r="B52" s="55"/>
      <c r="C52" s="50"/>
      <c r="D52" s="43"/>
      <c r="E52" s="44"/>
    </row>
    <row r="53" spans="1:7" x14ac:dyDescent="0.25">
      <c r="A53" s="14" t="s">
        <v>36</v>
      </c>
      <c r="B53" s="28" t="s">
        <v>35</v>
      </c>
      <c r="C53" s="33" t="s">
        <v>37</v>
      </c>
      <c r="D53" s="15">
        <v>1</v>
      </c>
      <c r="E53" s="16">
        <v>246000</v>
      </c>
    </row>
    <row r="54" spans="1:7" x14ac:dyDescent="0.25">
      <c r="A54" s="9" t="s">
        <v>36</v>
      </c>
      <c r="B54" s="25" t="s">
        <v>48</v>
      </c>
      <c r="C54" s="32" t="s">
        <v>49</v>
      </c>
      <c r="D54" s="10">
        <v>1</v>
      </c>
      <c r="E54" s="11">
        <v>246000</v>
      </c>
    </row>
    <row r="55" spans="1:7" x14ac:dyDescent="0.25">
      <c r="A55" s="9" t="s">
        <v>36</v>
      </c>
      <c r="B55" s="25" t="s">
        <v>128</v>
      </c>
      <c r="C55" s="32" t="s">
        <v>129</v>
      </c>
      <c r="D55" s="10">
        <v>1</v>
      </c>
      <c r="E55" s="11">
        <v>240000</v>
      </c>
    </row>
    <row r="56" spans="1:7" x14ac:dyDescent="0.25">
      <c r="A56" s="14" t="s">
        <v>36</v>
      </c>
      <c r="B56" s="28" t="s">
        <v>134</v>
      </c>
      <c r="C56" s="33" t="s">
        <v>135</v>
      </c>
      <c r="D56" s="15">
        <v>2</v>
      </c>
      <c r="E56" s="16">
        <v>492000</v>
      </c>
    </row>
    <row r="57" spans="1:7" x14ac:dyDescent="0.25">
      <c r="A57" s="14" t="s">
        <v>36</v>
      </c>
      <c r="B57" s="28" t="s">
        <v>145</v>
      </c>
      <c r="C57" s="33" t="s">
        <v>146</v>
      </c>
      <c r="D57" s="15">
        <v>1</v>
      </c>
      <c r="E57" s="16">
        <v>246000</v>
      </c>
    </row>
    <row r="58" spans="1:7" x14ac:dyDescent="0.25">
      <c r="A58" s="9" t="s">
        <v>36</v>
      </c>
      <c r="B58" s="25" t="s">
        <v>220</v>
      </c>
      <c r="C58" s="32" t="s">
        <v>221</v>
      </c>
      <c r="D58" s="10">
        <v>2</v>
      </c>
      <c r="E58" s="11">
        <v>433435</v>
      </c>
    </row>
    <row r="59" spans="1:7" x14ac:dyDescent="0.25">
      <c r="A59" s="38"/>
      <c r="B59" s="82" t="s">
        <v>303</v>
      </c>
      <c r="C59" s="83"/>
      <c r="D59" s="22">
        <f>SUM(D53:D58)</f>
        <v>8</v>
      </c>
      <c r="E59" s="18">
        <f>SUM(E53:E58)</f>
        <v>1903435</v>
      </c>
      <c r="F59">
        <v>8</v>
      </c>
      <c r="G59" s="56">
        <v>1903435</v>
      </c>
    </row>
    <row r="60" spans="1:7" x14ac:dyDescent="0.25">
      <c r="A60" s="35"/>
      <c r="B60" s="54"/>
      <c r="C60" s="49"/>
      <c r="D60" s="36"/>
      <c r="E60" s="37"/>
    </row>
    <row r="61" spans="1:7" x14ac:dyDescent="0.25">
      <c r="A61" s="9" t="s">
        <v>197</v>
      </c>
      <c r="B61" s="25" t="s">
        <v>196</v>
      </c>
      <c r="C61" s="32" t="s">
        <v>198</v>
      </c>
      <c r="D61" s="10">
        <v>2</v>
      </c>
      <c r="E61" s="11">
        <v>492000</v>
      </c>
    </row>
    <row r="62" spans="1:7" x14ac:dyDescent="0.25">
      <c r="A62" s="38"/>
      <c r="B62" s="82" t="s">
        <v>303</v>
      </c>
      <c r="C62" s="83"/>
      <c r="D62" s="22">
        <f>SUM(D61)</f>
        <v>2</v>
      </c>
      <c r="E62" s="18">
        <f>SUM(E61)</f>
        <v>492000</v>
      </c>
      <c r="F62">
        <v>2</v>
      </c>
      <c r="G62" s="56">
        <v>492000</v>
      </c>
    </row>
    <row r="63" spans="1:7" x14ac:dyDescent="0.25">
      <c r="A63" s="35"/>
      <c r="B63" s="54"/>
      <c r="C63" s="49"/>
      <c r="D63" s="36"/>
      <c r="E63" s="37"/>
    </row>
    <row r="64" spans="1:7" x14ac:dyDescent="0.25">
      <c r="A64" s="14" t="s">
        <v>17</v>
      </c>
      <c r="B64" s="28" t="s">
        <v>16</v>
      </c>
      <c r="C64" s="33" t="s">
        <v>18</v>
      </c>
      <c r="D64" s="15">
        <v>1</v>
      </c>
      <c r="E64" s="16">
        <v>246000</v>
      </c>
    </row>
    <row r="65" spans="1:7" x14ac:dyDescent="0.25">
      <c r="A65" s="14" t="s">
        <v>17</v>
      </c>
      <c r="B65" s="28" t="s">
        <v>176</v>
      </c>
      <c r="C65" s="33" t="s">
        <v>177</v>
      </c>
      <c r="D65" s="15">
        <v>3</v>
      </c>
      <c r="E65" s="16">
        <v>738000</v>
      </c>
    </row>
    <row r="66" spans="1:7" x14ac:dyDescent="0.25">
      <c r="A66" s="38"/>
      <c r="B66" s="82" t="s">
        <v>303</v>
      </c>
      <c r="C66" s="83"/>
      <c r="D66" s="22">
        <f>SUM(D64:D65)</f>
        <v>4</v>
      </c>
      <c r="E66" s="18">
        <f>SUM(E64:E65)</f>
        <v>984000</v>
      </c>
      <c r="F66">
        <v>4</v>
      </c>
      <c r="G66" s="56">
        <v>984000</v>
      </c>
    </row>
    <row r="67" spans="1:7" x14ac:dyDescent="0.25">
      <c r="A67" s="42"/>
      <c r="B67" s="55"/>
      <c r="C67" s="50"/>
      <c r="D67" s="43"/>
      <c r="E67" s="44"/>
    </row>
    <row r="68" spans="1:7" x14ac:dyDescent="0.25">
      <c r="A68" s="9" t="s">
        <v>99</v>
      </c>
      <c r="B68" s="25" t="s">
        <v>98</v>
      </c>
      <c r="C68" s="32" t="s">
        <v>100</v>
      </c>
      <c r="D68" s="10">
        <v>1</v>
      </c>
      <c r="E68" s="11">
        <v>217200</v>
      </c>
    </row>
    <row r="69" spans="1:7" x14ac:dyDescent="0.25">
      <c r="A69" s="14" t="s">
        <v>99</v>
      </c>
      <c r="B69" s="28" t="s">
        <v>155</v>
      </c>
      <c r="C69" s="33" t="s">
        <v>156</v>
      </c>
      <c r="D69" s="15">
        <v>1</v>
      </c>
      <c r="E69" s="16">
        <v>180079</v>
      </c>
    </row>
    <row r="70" spans="1:7" x14ac:dyDescent="0.25">
      <c r="A70" s="9" t="s">
        <v>99</v>
      </c>
      <c r="B70" s="25" t="s">
        <v>242</v>
      </c>
      <c r="C70" s="32" t="s">
        <v>243</v>
      </c>
      <c r="D70" s="10">
        <v>1</v>
      </c>
      <c r="E70" s="11">
        <v>207000</v>
      </c>
    </row>
    <row r="71" spans="1:7" x14ac:dyDescent="0.25">
      <c r="A71" s="38"/>
      <c r="B71" s="82" t="s">
        <v>303</v>
      </c>
      <c r="C71" s="83"/>
      <c r="D71" s="22">
        <f>SUM(D68:D70)</f>
        <v>3</v>
      </c>
      <c r="E71" s="18">
        <f>SUM(E68:E70)</f>
        <v>604279</v>
      </c>
      <c r="F71">
        <v>3</v>
      </c>
      <c r="G71" s="56">
        <v>604279</v>
      </c>
    </row>
    <row r="72" spans="1:7" x14ac:dyDescent="0.25">
      <c r="A72" s="35"/>
      <c r="B72" s="54"/>
      <c r="C72" s="49"/>
      <c r="D72" s="36"/>
      <c r="E72" s="37"/>
    </row>
    <row r="73" spans="1:7" x14ac:dyDescent="0.25">
      <c r="A73" s="9" t="s">
        <v>84</v>
      </c>
      <c r="B73" s="25" t="s">
        <v>83</v>
      </c>
      <c r="C73" s="32" t="s">
        <v>85</v>
      </c>
      <c r="D73" s="10">
        <v>2</v>
      </c>
      <c r="E73" s="11">
        <v>386226</v>
      </c>
    </row>
    <row r="74" spans="1:7" x14ac:dyDescent="0.25">
      <c r="A74" s="9" t="s">
        <v>84</v>
      </c>
      <c r="B74" s="25" t="s">
        <v>104</v>
      </c>
      <c r="C74" s="32" t="s">
        <v>105</v>
      </c>
      <c r="D74" s="10">
        <v>2</v>
      </c>
      <c r="E74" s="11">
        <v>492000</v>
      </c>
    </row>
    <row r="75" spans="1:7" x14ac:dyDescent="0.25">
      <c r="A75" s="14" t="s">
        <v>1</v>
      </c>
      <c r="B75" s="28" t="s">
        <v>0</v>
      </c>
      <c r="C75" s="33" t="s">
        <v>2</v>
      </c>
      <c r="D75" s="15">
        <v>1</v>
      </c>
      <c r="E75" s="16">
        <v>218000</v>
      </c>
    </row>
    <row r="76" spans="1:7" x14ac:dyDescent="0.25">
      <c r="A76" s="9" t="s">
        <v>1</v>
      </c>
      <c r="B76" s="25" t="s">
        <v>3</v>
      </c>
      <c r="C76" s="32" t="s">
        <v>2</v>
      </c>
      <c r="D76" s="10">
        <v>1</v>
      </c>
      <c r="E76" s="11">
        <v>218000</v>
      </c>
    </row>
    <row r="77" spans="1:7" x14ac:dyDescent="0.25">
      <c r="A77" s="14" t="s">
        <v>1</v>
      </c>
      <c r="B77" s="28" t="s">
        <v>47</v>
      </c>
      <c r="C77" s="33" t="s">
        <v>2</v>
      </c>
      <c r="D77" s="15">
        <v>1</v>
      </c>
      <c r="E77" s="16">
        <v>231000</v>
      </c>
    </row>
    <row r="78" spans="1:7" x14ac:dyDescent="0.25">
      <c r="A78" s="9" t="s">
        <v>1</v>
      </c>
      <c r="B78" s="25" t="s">
        <v>171</v>
      </c>
      <c r="C78" s="32" t="s">
        <v>172</v>
      </c>
      <c r="D78" s="10">
        <v>1</v>
      </c>
      <c r="E78" s="11">
        <v>226575</v>
      </c>
    </row>
    <row r="79" spans="1:7" x14ac:dyDescent="0.25">
      <c r="A79" s="38"/>
      <c r="B79" s="82" t="s">
        <v>303</v>
      </c>
      <c r="C79" s="83"/>
      <c r="D79" s="22">
        <f>SUM(D73:D78)</f>
        <v>8</v>
      </c>
      <c r="E79" s="18">
        <f>SUM(E73:E78)</f>
        <v>1771801</v>
      </c>
      <c r="F79">
        <v>8</v>
      </c>
      <c r="G79" s="56">
        <v>1771801</v>
      </c>
    </row>
    <row r="80" spans="1:7" x14ac:dyDescent="0.25">
      <c r="A80" s="35"/>
      <c r="B80" s="54"/>
      <c r="C80" s="49"/>
      <c r="D80" s="36"/>
      <c r="E80" s="37"/>
    </row>
    <row r="81" spans="1:7" x14ac:dyDescent="0.25">
      <c r="A81" s="14" t="s">
        <v>169</v>
      </c>
      <c r="B81" s="28" t="s">
        <v>168</v>
      </c>
      <c r="C81" s="33" t="s">
        <v>170</v>
      </c>
      <c r="D81" s="15">
        <v>2</v>
      </c>
      <c r="E81" s="16">
        <v>435888</v>
      </c>
    </row>
    <row r="82" spans="1:7" x14ac:dyDescent="0.25">
      <c r="A82" s="38"/>
      <c r="B82" s="82" t="s">
        <v>303</v>
      </c>
      <c r="C82" s="83"/>
      <c r="D82" s="22">
        <f>SUM(D81)</f>
        <v>2</v>
      </c>
      <c r="E82" s="18">
        <f>SUM(E81)</f>
        <v>435888</v>
      </c>
      <c r="F82">
        <v>2</v>
      </c>
      <c r="G82" s="56">
        <v>435888</v>
      </c>
    </row>
    <row r="83" spans="1:7" x14ac:dyDescent="0.25">
      <c r="A83" s="42"/>
      <c r="B83" s="55"/>
      <c r="C83" s="50"/>
      <c r="D83" s="43"/>
      <c r="E83" s="44"/>
    </row>
    <row r="84" spans="1:7" x14ac:dyDescent="0.25">
      <c r="A84" s="9" t="s">
        <v>65</v>
      </c>
      <c r="B84" s="25" t="s">
        <v>64</v>
      </c>
      <c r="C84" s="32" t="s">
        <v>66</v>
      </c>
      <c r="D84" s="10">
        <v>1</v>
      </c>
      <c r="E84" s="11">
        <v>182508</v>
      </c>
    </row>
    <row r="85" spans="1:7" x14ac:dyDescent="0.25">
      <c r="A85" s="14" t="s">
        <v>65</v>
      </c>
      <c r="B85" s="28" t="s">
        <v>72</v>
      </c>
      <c r="C85" s="33" t="s">
        <v>73</v>
      </c>
      <c r="D85" s="15">
        <v>1</v>
      </c>
      <c r="E85" s="16">
        <v>246000</v>
      </c>
    </row>
    <row r="86" spans="1:7" x14ac:dyDescent="0.25">
      <c r="A86" s="14" t="s">
        <v>65</v>
      </c>
      <c r="B86" s="28" t="s">
        <v>254</v>
      </c>
      <c r="C86" s="33" t="s">
        <v>255</v>
      </c>
      <c r="D86" s="15">
        <v>1</v>
      </c>
      <c r="E86" s="16">
        <v>199500</v>
      </c>
    </row>
    <row r="87" spans="1:7" x14ac:dyDescent="0.25">
      <c r="A87" s="38"/>
      <c r="B87" s="82" t="s">
        <v>303</v>
      </c>
      <c r="C87" s="83"/>
      <c r="D87" s="22">
        <f>SUM(D84:D86)</f>
        <v>3</v>
      </c>
      <c r="E87" s="18">
        <f>SUM(E84:E86)</f>
        <v>628008</v>
      </c>
      <c r="F87">
        <v>3</v>
      </c>
      <c r="G87" s="56">
        <v>628008</v>
      </c>
    </row>
    <row r="88" spans="1:7" x14ac:dyDescent="0.25">
      <c r="A88" s="42"/>
      <c r="B88" s="55"/>
      <c r="C88" s="50"/>
      <c r="D88" s="43"/>
      <c r="E88" s="44"/>
    </row>
    <row r="89" spans="1:7" x14ac:dyDescent="0.25">
      <c r="A89" s="9" t="s">
        <v>143</v>
      </c>
      <c r="B89" s="25" t="s">
        <v>142</v>
      </c>
      <c r="C89" s="32" t="s">
        <v>144</v>
      </c>
      <c r="D89" s="10">
        <v>1</v>
      </c>
      <c r="E89" s="11">
        <v>246000</v>
      </c>
    </row>
    <row r="90" spans="1:7" x14ac:dyDescent="0.25">
      <c r="A90" s="9" t="s">
        <v>143</v>
      </c>
      <c r="B90" s="25" t="s">
        <v>178</v>
      </c>
      <c r="C90" s="32" t="s">
        <v>179</v>
      </c>
      <c r="D90" s="10">
        <v>2</v>
      </c>
      <c r="E90" s="11">
        <v>360006</v>
      </c>
    </row>
    <row r="91" spans="1:7" x14ac:dyDescent="0.25">
      <c r="A91" s="38"/>
      <c r="B91" s="82" t="s">
        <v>303</v>
      </c>
      <c r="C91" s="83"/>
      <c r="D91" s="22">
        <f>SUM(D89:D90)</f>
        <v>3</v>
      </c>
      <c r="E91" s="18">
        <f>SUM(E89:E90)</f>
        <v>606006</v>
      </c>
      <c r="F91">
        <v>3</v>
      </c>
      <c r="G91" s="56">
        <v>606006</v>
      </c>
    </row>
    <row r="92" spans="1:7" x14ac:dyDescent="0.25">
      <c r="A92" s="35"/>
      <c r="B92" s="54"/>
      <c r="C92" s="49"/>
      <c r="D92" s="36"/>
      <c r="E92" s="37"/>
    </row>
    <row r="93" spans="1:7" x14ac:dyDescent="0.25">
      <c r="A93" s="9" t="s">
        <v>137</v>
      </c>
      <c r="B93" s="25" t="s">
        <v>136</v>
      </c>
      <c r="C93" s="32" t="s">
        <v>138</v>
      </c>
      <c r="D93" s="10">
        <v>2</v>
      </c>
      <c r="E93" s="11">
        <v>492000</v>
      </c>
    </row>
    <row r="94" spans="1:7" x14ac:dyDescent="0.25">
      <c r="A94" s="14" t="s">
        <v>137</v>
      </c>
      <c r="B94" s="28" t="s">
        <v>164</v>
      </c>
      <c r="C94" s="33" t="s">
        <v>165</v>
      </c>
      <c r="D94" s="15">
        <v>1</v>
      </c>
      <c r="E94" s="16">
        <v>231000</v>
      </c>
    </row>
    <row r="95" spans="1:7" x14ac:dyDescent="0.25">
      <c r="A95" s="9" t="s">
        <v>137</v>
      </c>
      <c r="B95" s="25" t="s">
        <v>202</v>
      </c>
      <c r="C95" s="32" t="s">
        <v>203</v>
      </c>
      <c r="D95" s="10">
        <v>1</v>
      </c>
      <c r="E95" s="11">
        <v>246000</v>
      </c>
    </row>
    <row r="96" spans="1:7" x14ac:dyDescent="0.25">
      <c r="A96" s="14" t="s">
        <v>137</v>
      </c>
      <c r="B96" s="28" t="s">
        <v>208</v>
      </c>
      <c r="C96" s="33" t="s">
        <v>209</v>
      </c>
      <c r="D96" s="15">
        <v>1</v>
      </c>
      <c r="E96" s="16">
        <v>204000</v>
      </c>
    </row>
    <row r="97" spans="1:7" x14ac:dyDescent="0.25">
      <c r="A97" s="38"/>
      <c r="B97" s="82" t="s">
        <v>303</v>
      </c>
      <c r="C97" s="83"/>
      <c r="D97" s="22">
        <f>SUM(D93:D96)</f>
        <v>5</v>
      </c>
      <c r="E97" s="18">
        <f>SUM(E93:E96)</f>
        <v>1173000</v>
      </c>
      <c r="F97">
        <v>5</v>
      </c>
      <c r="G97" s="56">
        <v>1173000</v>
      </c>
    </row>
    <row r="98" spans="1:7" x14ac:dyDescent="0.25">
      <c r="A98" s="42"/>
      <c r="B98" s="55"/>
      <c r="C98" s="50"/>
      <c r="D98" s="43"/>
      <c r="E98" s="44"/>
    </row>
    <row r="99" spans="1:7" x14ac:dyDescent="0.25">
      <c r="A99" s="14" t="s">
        <v>126</v>
      </c>
      <c r="B99" s="28" t="s">
        <v>125</v>
      </c>
      <c r="C99" s="33" t="s">
        <v>127</v>
      </c>
      <c r="D99" s="15">
        <v>1</v>
      </c>
      <c r="E99" s="16">
        <v>246000</v>
      </c>
    </row>
    <row r="100" spans="1:7" x14ac:dyDescent="0.25">
      <c r="A100" s="38"/>
      <c r="B100" s="82" t="s">
        <v>303</v>
      </c>
      <c r="C100" s="83"/>
      <c r="D100" s="22">
        <f>SUM(D99)</f>
        <v>1</v>
      </c>
      <c r="E100" s="18">
        <f>SUM(E99)</f>
        <v>246000</v>
      </c>
      <c r="F100">
        <v>1</v>
      </c>
      <c r="G100" s="56">
        <v>246000</v>
      </c>
    </row>
    <row r="101" spans="1:7" x14ac:dyDescent="0.25">
      <c r="A101" s="42"/>
      <c r="B101" s="55"/>
      <c r="C101" s="50"/>
      <c r="D101" s="43"/>
      <c r="E101" s="44"/>
    </row>
    <row r="102" spans="1:7" x14ac:dyDescent="0.25">
      <c r="A102" s="14" t="s">
        <v>11</v>
      </c>
      <c r="B102" s="28" t="s">
        <v>10</v>
      </c>
      <c r="C102" s="33" t="s">
        <v>12</v>
      </c>
      <c r="D102" s="15">
        <v>1</v>
      </c>
      <c r="E102" s="16">
        <v>176854</v>
      </c>
    </row>
    <row r="103" spans="1:7" x14ac:dyDescent="0.25">
      <c r="A103" s="9" t="s">
        <v>11</v>
      </c>
      <c r="B103" s="25" t="s">
        <v>13</v>
      </c>
      <c r="C103" s="32" t="s">
        <v>12</v>
      </c>
      <c r="D103" s="10">
        <v>1</v>
      </c>
      <c r="E103" s="11">
        <v>176854</v>
      </c>
    </row>
    <row r="104" spans="1:7" x14ac:dyDescent="0.25">
      <c r="A104" s="14" t="s">
        <v>11</v>
      </c>
      <c r="B104" s="28" t="s">
        <v>76</v>
      </c>
      <c r="C104" s="33" t="s">
        <v>77</v>
      </c>
      <c r="D104" s="15">
        <v>1</v>
      </c>
      <c r="E104" s="16">
        <v>199050</v>
      </c>
    </row>
    <row r="105" spans="1:7" x14ac:dyDescent="0.25">
      <c r="A105" s="14" t="s">
        <v>11</v>
      </c>
      <c r="B105" s="28" t="s">
        <v>96</v>
      </c>
      <c r="C105" s="33" t="s">
        <v>97</v>
      </c>
      <c r="D105" s="15">
        <v>3</v>
      </c>
      <c r="E105" s="16">
        <v>694925</v>
      </c>
    </row>
    <row r="106" spans="1:7" x14ac:dyDescent="0.25">
      <c r="A106" s="9" t="s">
        <v>11</v>
      </c>
      <c r="B106" s="25" t="s">
        <v>228</v>
      </c>
      <c r="C106" s="32" t="s">
        <v>229</v>
      </c>
      <c r="D106" s="10">
        <v>1</v>
      </c>
      <c r="E106" s="11">
        <v>228000</v>
      </c>
    </row>
    <row r="107" spans="1:7" x14ac:dyDescent="0.25">
      <c r="A107" s="38"/>
      <c r="B107" s="82" t="s">
        <v>303</v>
      </c>
      <c r="C107" s="83"/>
      <c r="D107" s="22">
        <f>SUM(D102:D106)</f>
        <v>7</v>
      </c>
      <c r="E107" s="18">
        <f>SUM(E102:E106)</f>
        <v>1475683</v>
      </c>
      <c r="F107">
        <v>7</v>
      </c>
      <c r="G107" s="56">
        <v>1475683</v>
      </c>
    </row>
    <row r="108" spans="1:7" x14ac:dyDescent="0.25">
      <c r="A108" s="35"/>
      <c r="B108" s="54"/>
      <c r="C108" s="49"/>
      <c r="D108" s="36"/>
      <c r="E108" s="37"/>
    </row>
    <row r="109" spans="1:7" x14ac:dyDescent="0.25">
      <c r="A109" s="14" t="s">
        <v>87</v>
      </c>
      <c r="B109" s="28" t="s">
        <v>86</v>
      </c>
      <c r="C109" s="33" t="s">
        <v>88</v>
      </c>
      <c r="D109" s="15">
        <v>1</v>
      </c>
      <c r="E109" s="16">
        <v>240000</v>
      </c>
    </row>
    <row r="110" spans="1:7" x14ac:dyDescent="0.25">
      <c r="A110" s="38"/>
      <c r="B110" s="82" t="s">
        <v>303</v>
      </c>
      <c r="C110" s="83"/>
      <c r="D110" s="22">
        <f>SUM(D109)</f>
        <v>1</v>
      </c>
      <c r="E110" s="18">
        <f>SUM(E109)</f>
        <v>240000</v>
      </c>
      <c r="F110">
        <v>1</v>
      </c>
      <c r="G110" s="56">
        <v>240000</v>
      </c>
    </row>
    <row r="111" spans="1:7" x14ac:dyDescent="0.25">
      <c r="A111" s="42"/>
      <c r="B111" s="55"/>
      <c r="C111" s="50"/>
      <c r="D111" s="43"/>
      <c r="E111" s="44"/>
    </row>
    <row r="112" spans="1:7" x14ac:dyDescent="0.25">
      <c r="A112" s="14" t="s">
        <v>200</v>
      </c>
      <c r="B112" s="28" t="s">
        <v>199</v>
      </c>
      <c r="C112" s="33" t="s">
        <v>201</v>
      </c>
      <c r="D112" s="15">
        <v>1</v>
      </c>
      <c r="E112" s="16">
        <v>246000</v>
      </c>
    </row>
    <row r="113" spans="1:7" x14ac:dyDescent="0.25">
      <c r="A113" s="14" t="s">
        <v>200</v>
      </c>
      <c r="B113" s="28" t="s">
        <v>204</v>
      </c>
      <c r="C113" s="33" t="s">
        <v>205</v>
      </c>
      <c r="D113" s="15">
        <v>1</v>
      </c>
      <c r="E113" s="16">
        <v>246000</v>
      </c>
    </row>
    <row r="114" spans="1:7" x14ac:dyDescent="0.25">
      <c r="A114" s="38"/>
      <c r="B114" s="82" t="s">
        <v>303</v>
      </c>
      <c r="C114" s="83"/>
      <c r="D114" s="22">
        <f>SUM(D112:D113)</f>
        <v>2</v>
      </c>
      <c r="E114" s="18">
        <f>SUM(E112:E113)</f>
        <v>492000</v>
      </c>
      <c r="F114">
        <v>2</v>
      </c>
      <c r="G114" s="56">
        <v>492000</v>
      </c>
    </row>
    <row r="115" spans="1:7" x14ac:dyDescent="0.25">
      <c r="A115" s="42"/>
      <c r="B115" s="55"/>
      <c r="C115" s="50"/>
      <c r="D115" s="43"/>
      <c r="E115" s="44"/>
    </row>
    <row r="116" spans="1:7" x14ac:dyDescent="0.25">
      <c r="A116" s="9" t="s">
        <v>238</v>
      </c>
      <c r="B116" s="25" t="s">
        <v>237</v>
      </c>
      <c r="C116" s="32" t="s">
        <v>239</v>
      </c>
      <c r="D116" s="10">
        <v>1</v>
      </c>
      <c r="E116" s="11">
        <v>187725</v>
      </c>
    </row>
    <row r="117" spans="1:7" x14ac:dyDescent="0.25">
      <c r="A117" s="38"/>
      <c r="B117" s="82" t="s">
        <v>303</v>
      </c>
      <c r="C117" s="83"/>
      <c r="D117" s="22">
        <f>SUM(D116)</f>
        <v>1</v>
      </c>
      <c r="E117" s="18">
        <f>SUM(E116)</f>
        <v>187725</v>
      </c>
      <c r="F117">
        <v>1</v>
      </c>
      <c r="G117" s="56">
        <v>187725</v>
      </c>
    </row>
    <row r="118" spans="1:7" x14ac:dyDescent="0.25">
      <c r="A118" s="35"/>
      <c r="B118" s="54"/>
      <c r="C118" s="49"/>
      <c r="D118" s="36"/>
      <c r="E118" s="37"/>
    </row>
    <row r="119" spans="1:7" x14ac:dyDescent="0.25">
      <c r="A119" s="9" t="s">
        <v>45</v>
      </c>
      <c r="B119" s="25" t="s">
        <v>44</v>
      </c>
      <c r="C119" s="32" t="s">
        <v>46</v>
      </c>
      <c r="D119" s="10">
        <v>1</v>
      </c>
      <c r="E119" s="11">
        <v>144211</v>
      </c>
    </row>
    <row r="120" spans="1:7" x14ac:dyDescent="0.25">
      <c r="A120" s="17" t="s">
        <v>45</v>
      </c>
      <c r="B120" s="28" t="s">
        <v>214</v>
      </c>
      <c r="C120" s="33" t="s">
        <v>215</v>
      </c>
      <c r="D120" s="15">
        <v>1</v>
      </c>
      <c r="E120" s="16">
        <v>246000</v>
      </c>
    </row>
    <row r="121" spans="1:7" x14ac:dyDescent="0.25">
      <c r="A121" s="14" t="s">
        <v>45</v>
      </c>
      <c r="B121" s="28" t="s">
        <v>218</v>
      </c>
      <c r="C121" s="33" t="s">
        <v>219</v>
      </c>
      <c r="D121" s="15">
        <v>1</v>
      </c>
      <c r="E121" s="16">
        <v>246000</v>
      </c>
    </row>
    <row r="122" spans="1:7" x14ac:dyDescent="0.25">
      <c r="A122" s="9" t="s">
        <v>45</v>
      </c>
      <c r="B122" s="25" t="s">
        <v>232</v>
      </c>
      <c r="C122" s="32" t="s">
        <v>233</v>
      </c>
      <c r="D122" s="10">
        <v>2</v>
      </c>
      <c r="E122" s="11">
        <v>462000</v>
      </c>
    </row>
    <row r="123" spans="1:7" x14ac:dyDescent="0.25">
      <c r="A123" s="38"/>
      <c r="B123" s="82" t="s">
        <v>303</v>
      </c>
      <c r="C123" s="83"/>
      <c r="D123" s="22">
        <f>SUM(D119:D122)</f>
        <v>5</v>
      </c>
      <c r="E123" s="18">
        <f>SUM(E119:E122)</f>
        <v>1098211</v>
      </c>
      <c r="F123">
        <v>5</v>
      </c>
      <c r="G123" s="56">
        <v>1098211</v>
      </c>
    </row>
    <row r="124" spans="1:7" x14ac:dyDescent="0.25">
      <c r="A124" s="35"/>
      <c r="B124" s="54"/>
      <c r="C124" s="49"/>
      <c r="D124" s="36"/>
      <c r="E124" s="37"/>
    </row>
    <row r="125" spans="1:7" x14ac:dyDescent="0.25">
      <c r="A125" s="9" t="s">
        <v>26</v>
      </c>
      <c r="B125" s="25" t="s">
        <v>25</v>
      </c>
      <c r="C125" s="32" t="s">
        <v>27</v>
      </c>
      <c r="D125" s="10">
        <v>3</v>
      </c>
      <c r="E125" s="11">
        <v>738000</v>
      </c>
    </row>
    <row r="126" spans="1:7" x14ac:dyDescent="0.25">
      <c r="A126" s="14" t="s">
        <v>26</v>
      </c>
      <c r="B126" s="28" t="s">
        <v>159</v>
      </c>
      <c r="C126" s="33" t="s">
        <v>160</v>
      </c>
      <c r="D126" s="15">
        <v>3</v>
      </c>
      <c r="E126" s="16">
        <v>679533</v>
      </c>
    </row>
    <row r="127" spans="1:7" x14ac:dyDescent="0.25">
      <c r="A127" s="9" t="s">
        <v>26</v>
      </c>
      <c r="B127" s="25" t="s">
        <v>166</v>
      </c>
      <c r="C127" s="32" t="s">
        <v>167</v>
      </c>
      <c r="D127" s="10">
        <v>3</v>
      </c>
      <c r="E127" s="11">
        <v>725000</v>
      </c>
    </row>
    <row r="128" spans="1:7" x14ac:dyDescent="0.25">
      <c r="A128" s="38"/>
      <c r="B128" s="82" t="s">
        <v>303</v>
      </c>
      <c r="C128" s="83"/>
      <c r="D128" s="22">
        <f>SUM(D125:D127)</f>
        <v>9</v>
      </c>
      <c r="E128" s="18">
        <f>SUM(E125:E127)</f>
        <v>2142533</v>
      </c>
      <c r="F128">
        <v>9</v>
      </c>
      <c r="G128" s="56">
        <v>2142533</v>
      </c>
    </row>
    <row r="129" spans="1:7" x14ac:dyDescent="0.25">
      <c r="A129" s="35"/>
      <c r="B129" s="54"/>
      <c r="C129" s="49"/>
      <c r="D129" s="36"/>
      <c r="E129" s="37"/>
    </row>
    <row r="130" spans="1:7" x14ac:dyDescent="0.25">
      <c r="A130" s="14" t="s">
        <v>102</v>
      </c>
      <c r="B130" s="28" t="s">
        <v>101</v>
      </c>
      <c r="C130" s="33" t="s">
        <v>103</v>
      </c>
      <c r="D130" s="15">
        <v>1</v>
      </c>
      <c r="E130" s="16">
        <v>240000</v>
      </c>
    </row>
    <row r="131" spans="1:7" x14ac:dyDescent="0.25">
      <c r="A131" s="14" t="s">
        <v>102</v>
      </c>
      <c r="B131" s="28" t="s">
        <v>210</v>
      </c>
      <c r="C131" s="33" t="s">
        <v>211</v>
      </c>
      <c r="D131" s="15">
        <v>1</v>
      </c>
      <c r="E131" s="16">
        <v>210000</v>
      </c>
    </row>
    <row r="132" spans="1:7" x14ac:dyDescent="0.25">
      <c r="A132" s="38"/>
      <c r="B132" s="82" t="s">
        <v>303</v>
      </c>
      <c r="C132" s="83"/>
      <c r="D132" s="22">
        <f>SUM(D130:D131)</f>
        <v>2</v>
      </c>
      <c r="E132" s="18">
        <f>SUM(E130:E131)</f>
        <v>450000</v>
      </c>
      <c r="F132">
        <v>2</v>
      </c>
      <c r="G132" s="56">
        <v>450000</v>
      </c>
    </row>
    <row r="133" spans="1:7" x14ac:dyDescent="0.25">
      <c r="A133" s="42"/>
      <c r="B133" s="55"/>
      <c r="C133" s="50"/>
      <c r="D133" s="43"/>
      <c r="E133" s="44"/>
    </row>
    <row r="134" spans="1:7" x14ac:dyDescent="0.25">
      <c r="A134" s="14" t="s">
        <v>235</v>
      </c>
      <c r="B134" s="28" t="s">
        <v>234</v>
      </c>
      <c r="C134" s="33" t="s">
        <v>236</v>
      </c>
      <c r="D134" s="15">
        <v>1</v>
      </c>
      <c r="E134" s="16">
        <v>198272</v>
      </c>
    </row>
    <row r="135" spans="1:7" x14ac:dyDescent="0.25">
      <c r="A135" s="38"/>
      <c r="B135" s="82" t="s">
        <v>303</v>
      </c>
      <c r="C135" s="83"/>
      <c r="D135" s="22">
        <f>SUM(D134)</f>
        <v>1</v>
      </c>
      <c r="E135" s="18">
        <f>SUM(E134)</f>
        <v>198272</v>
      </c>
      <c r="F135">
        <v>1</v>
      </c>
      <c r="G135" s="56">
        <v>198272</v>
      </c>
    </row>
    <row r="136" spans="1:7" x14ac:dyDescent="0.25">
      <c r="A136" s="42"/>
      <c r="B136" s="55"/>
      <c r="C136" s="50"/>
      <c r="D136" s="43"/>
      <c r="E136" s="44"/>
    </row>
    <row r="137" spans="1:7" x14ac:dyDescent="0.25">
      <c r="A137" s="9" t="s">
        <v>79</v>
      </c>
      <c r="B137" s="25" t="s">
        <v>78</v>
      </c>
      <c r="C137" s="32" t="s">
        <v>80</v>
      </c>
      <c r="D137" s="10">
        <v>1</v>
      </c>
      <c r="E137" s="11">
        <v>177000</v>
      </c>
    </row>
    <row r="138" spans="1:7" x14ac:dyDescent="0.25">
      <c r="A138" s="9" t="s">
        <v>79</v>
      </c>
      <c r="B138" s="25" t="s">
        <v>157</v>
      </c>
      <c r="C138" s="32" t="s">
        <v>158</v>
      </c>
      <c r="D138" s="10">
        <v>2</v>
      </c>
      <c r="E138" s="11">
        <v>492000</v>
      </c>
    </row>
    <row r="139" spans="1:7" x14ac:dyDescent="0.25">
      <c r="A139" s="14" t="s">
        <v>79</v>
      </c>
      <c r="B139" s="28" t="s">
        <v>222</v>
      </c>
      <c r="C139" s="33" t="s">
        <v>223</v>
      </c>
      <c r="D139" s="15">
        <v>1</v>
      </c>
      <c r="E139" s="16">
        <v>246000</v>
      </c>
    </row>
    <row r="140" spans="1:7" x14ac:dyDescent="0.25">
      <c r="A140" s="38"/>
      <c r="B140" s="82" t="s">
        <v>303</v>
      </c>
      <c r="C140" s="83"/>
      <c r="D140" s="22">
        <f>SUM(D137:D139)</f>
        <v>4</v>
      </c>
      <c r="E140" s="18">
        <f>SUM(E137:E139)</f>
        <v>915000</v>
      </c>
      <c r="F140">
        <v>4</v>
      </c>
      <c r="G140" s="56">
        <v>915000</v>
      </c>
    </row>
    <row r="141" spans="1:7" x14ac:dyDescent="0.25">
      <c r="A141" s="42"/>
      <c r="B141" s="55"/>
      <c r="C141" s="50"/>
      <c r="D141" s="43"/>
      <c r="E141" s="44"/>
    </row>
    <row r="142" spans="1:7" x14ac:dyDescent="0.25">
      <c r="A142" s="9" t="s">
        <v>8</v>
      </c>
      <c r="B142" s="25" t="s">
        <v>7</v>
      </c>
      <c r="C142" s="32" t="s">
        <v>9</v>
      </c>
      <c r="D142" s="10">
        <v>1</v>
      </c>
      <c r="E142" s="11">
        <v>203150</v>
      </c>
    </row>
    <row r="143" spans="1:7" x14ac:dyDescent="0.25">
      <c r="A143" s="14" t="s">
        <v>8</v>
      </c>
      <c r="B143" s="28" t="s">
        <v>14</v>
      </c>
      <c r="C143" s="33" t="s">
        <v>9</v>
      </c>
      <c r="D143" s="15">
        <v>1</v>
      </c>
      <c r="E143" s="16">
        <v>203150</v>
      </c>
    </row>
    <row r="144" spans="1:7" x14ac:dyDescent="0.25">
      <c r="A144" s="9" t="s">
        <v>8</v>
      </c>
      <c r="B144" s="25" t="s">
        <v>15</v>
      </c>
      <c r="C144" s="32" t="s">
        <v>9</v>
      </c>
      <c r="D144" s="10">
        <v>1</v>
      </c>
      <c r="E144" s="11">
        <v>203150</v>
      </c>
    </row>
    <row r="145" spans="1:7" x14ac:dyDescent="0.25">
      <c r="A145" s="14" t="s">
        <v>8</v>
      </c>
      <c r="B145" s="28" t="s">
        <v>173</v>
      </c>
      <c r="C145" s="33" t="s">
        <v>9</v>
      </c>
      <c r="D145" s="15">
        <v>3</v>
      </c>
      <c r="E145" s="16">
        <v>609450</v>
      </c>
    </row>
    <row r="146" spans="1:7" x14ac:dyDescent="0.25">
      <c r="A146" s="38"/>
      <c r="B146" s="82" t="s">
        <v>303</v>
      </c>
      <c r="C146" s="83"/>
      <c r="D146" s="22">
        <f>SUM(D142:D145)</f>
        <v>6</v>
      </c>
      <c r="E146" s="18">
        <f>SUM(E142:E145)</f>
        <v>1218900</v>
      </c>
      <c r="F146">
        <v>6</v>
      </c>
      <c r="G146" s="56">
        <v>1218900</v>
      </c>
    </row>
    <row r="147" spans="1:7" x14ac:dyDescent="0.25">
      <c r="A147" s="42"/>
      <c r="B147" s="55"/>
      <c r="C147" s="50"/>
      <c r="D147" s="43"/>
      <c r="E147" s="44"/>
    </row>
    <row r="148" spans="1:7" ht="30" x14ac:dyDescent="0.25">
      <c r="A148" s="9" t="s">
        <v>20</v>
      </c>
      <c r="B148" s="25" t="s">
        <v>19</v>
      </c>
      <c r="C148" s="32" t="s">
        <v>21</v>
      </c>
      <c r="D148" s="10">
        <v>3</v>
      </c>
      <c r="E148" s="11">
        <v>724500</v>
      </c>
    </row>
    <row r="149" spans="1:7" x14ac:dyDescent="0.25">
      <c r="A149" s="9" t="s">
        <v>20</v>
      </c>
      <c r="B149" s="25" t="s">
        <v>108</v>
      </c>
      <c r="C149" s="32" t="s">
        <v>109</v>
      </c>
      <c r="D149" s="10">
        <v>1</v>
      </c>
      <c r="E149" s="11">
        <v>240000</v>
      </c>
    </row>
    <row r="150" spans="1:7" x14ac:dyDescent="0.25">
      <c r="A150" s="38"/>
      <c r="B150" s="82" t="s">
        <v>303</v>
      </c>
      <c r="C150" s="83"/>
      <c r="D150" s="22">
        <f>SUM(D148:D149)</f>
        <v>4</v>
      </c>
      <c r="E150" s="18">
        <f>SUM(E148:E149)</f>
        <v>964500</v>
      </c>
      <c r="F150">
        <v>4</v>
      </c>
      <c r="G150" s="56">
        <v>964500</v>
      </c>
    </row>
    <row r="151" spans="1:7" x14ac:dyDescent="0.25">
      <c r="A151" s="35"/>
      <c r="B151" s="54"/>
      <c r="C151" s="49"/>
      <c r="D151" s="36"/>
      <c r="E151" s="37"/>
    </row>
    <row r="152" spans="1:7" x14ac:dyDescent="0.25">
      <c r="A152" s="9" t="s">
        <v>59</v>
      </c>
      <c r="B152" s="25" t="s">
        <v>58</v>
      </c>
      <c r="C152" s="32" t="s">
        <v>60</v>
      </c>
      <c r="D152" s="10">
        <v>2</v>
      </c>
      <c r="E152" s="11">
        <v>475720</v>
      </c>
    </row>
    <row r="153" spans="1:7" x14ac:dyDescent="0.25">
      <c r="A153" s="38"/>
      <c r="B153" s="82" t="s">
        <v>303</v>
      </c>
      <c r="C153" s="83"/>
      <c r="D153" s="22">
        <f>SUM(D152)</f>
        <v>2</v>
      </c>
      <c r="E153" s="18">
        <f>SUM(E152)</f>
        <v>475720</v>
      </c>
      <c r="F153">
        <v>2</v>
      </c>
      <c r="G153" s="56">
        <v>475720</v>
      </c>
    </row>
    <row r="154" spans="1:7" x14ac:dyDescent="0.25">
      <c r="A154" s="35"/>
      <c r="B154" s="54"/>
      <c r="C154" s="49"/>
      <c r="D154" s="36"/>
      <c r="E154" s="37"/>
    </row>
    <row r="155" spans="1:7" x14ac:dyDescent="0.25">
      <c r="A155" s="14" t="s">
        <v>245</v>
      </c>
      <c r="B155" s="28" t="s">
        <v>244</v>
      </c>
      <c r="C155" s="33" t="s">
        <v>246</v>
      </c>
      <c r="D155" s="15">
        <v>1</v>
      </c>
      <c r="E155" s="16">
        <v>246000</v>
      </c>
    </row>
    <row r="156" spans="1:7" x14ac:dyDescent="0.25">
      <c r="A156" s="38"/>
      <c r="B156" s="82" t="s">
        <v>303</v>
      </c>
      <c r="C156" s="83"/>
      <c r="D156" s="22">
        <f>SUM(D155)</f>
        <v>1</v>
      </c>
      <c r="E156" s="18">
        <f>SUM(E155)</f>
        <v>246000</v>
      </c>
      <c r="F156">
        <v>1</v>
      </c>
      <c r="G156" s="56">
        <v>246000</v>
      </c>
    </row>
    <row r="157" spans="1:7" x14ac:dyDescent="0.25">
      <c r="A157" s="42"/>
      <c r="B157" s="55"/>
      <c r="C157" s="50"/>
      <c r="D157" s="43"/>
      <c r="E157" s="44"/>
    </row>
    <row r="158" spans="1:7" x14ac:dyDescent="0.25">
      <c r="A158" s="14" t="s">
        <v>62</v>
      </c>
      <c r="B158" s="28" t="s">
        <v>61</v>
      </c>
      <c r="C158" s="33" t="s">
        <v>63</v>
      </c>
      <c r="D158" s="15">
        <v>3</v>
      </c>
      <c r="E158" s="16">
        <v>648000</v>
      </c>
    </row>
    <row r="159" spans="1:7" x14ac:dyDescent="0.25">
      <c r="A159" s="38"/>
      <c r="B159" s="80" t="s">
        <v>303</v>
      </c>
      <c r="C159" s="81"/>
      <c r="D159" s="22">
        <f>SUM(D158)</f>
        <v>3</v>
      </c>
      <c r="E159" s="18">
        <f>SUM(E158)</f>
        <v>648000</v>
      </c>
      <c r="F159">
        <v>3</v>
      </c>
      <c r="G159" s="56">
        <v>648000</v>
      </c>
    </row>
    <row r="160" spans="1:7" x14ac:dyDescent="0.25">
      <c r="A160" s="42"/>
      <c r="B160" s="55"/>
      <c r="C160" s="50"/>
      <c r="D160" s="43"/>
      <c r="E160" s="44"/>
    </row>
    <row r="161" spans="1:7" x14ac:dyDescent="0.25">
      <c r="A161" s="9" t="s">
        <v>153</v>
      </c>
      <c r="B161" s="25" t="s">
        <v>152</v>
      </c>
      <c r="C161" s="32" t="s">
        <v>154</v>
      </c>
      <c r="D161" s="10">
        <v>2</v>
      </c>
      <c r="E161" s="11">
        <v>352293</v>
      </c>
    </row>
    <row r="162" spans="1:7" x14ac:dyDescent="0.25">
      <c r="A162" s="38"/>
      <c r="B162" s="80" t="s">
        <v>303</v>
      </c>
      <c r="C162" s="81"/>
      <c r="D162" s="22">
        <f>SUM(D161)</f>
        <v>2</v>
      </c>
      <c r="E162" s="18">
        <f>SUM(E161)</f>
        <v>352293</v>
      </c>
      <c r="F162">
        <v>2</v>
      </c>
      <c r="G162" s="56">
        <v>352293</v>
      </c>
    </row>
    <row r="163" spans="1:7" x14ac:dyDescent="0.25">
      <c r="A163" s="35"/>
      <c r="B163" s="54"/>
      <c r="C163" s="49"/>
      <c r="D163" s="36"/>
      <c r="E163" s="37"/>
    </row>
    <row r="164" spans="1:7" x14ac:dyDescent="0.25">
      <c r="A164" s="14" t="s">
        <v>42</v>
      </c>
      <c r="B164" s="28" t="s">
        <v>41</v>
      </c>
      <c r="C164" s="33" t="s">
        <v>43</v>
      </c>
      <c r="D164" s="15">
        <v>1</v>
      </c>
      <c r="E164" s="16">
        <v>246000</v>
      </c>
    </row>
    <row r="165" spans="1:7" x14ac:dyDescent="0.25">
      <c r="A165" s="9" t="s">
        <v>42</v>
      </c>
      <c r="B165" s="25" t="s">
        <v>53</v>
      </c>
      <c r="C165" s="32" t="s">
        <v>54</v>
      </c>
      <c r="D165" s="10">
        <v>1</v>
      </c>
      <c r="E165" s="11">
        <v>246000</v>
      </c>
    </row>
    <row r="166" spans="1:7" x14ac:dyDescent="0.25">
      <c r="A166" s="38"/>
      <c r="B166" s="82" t="s">
        <v>303</v>
      </c>
      <c r="C166" s="83"/>
      <c r="D166" s="22">
        <f>SUM(D164:D165)</f>
        <v>2</v>
      </c>
      <c r="E166" s="18">
        <f>SUM(E164:E165)</f>
        <v>492000</v>
      </c>
      <c r="F166">
        <v>2</v>
      </c>
      <c r="G166" s="56">
        <v>492000</v>
      </c>
    </row>
    <row r="167" spans="1:7" x14ac:dyDescent="0.25">
      <c r="A167" s="35"/>
      <c r="B167" s="54"/>
      <c r="C167" s="49"/>
      <c r="D167" s="36"/>
      <c r="E167" s="37"/>
    </row>
    <row r="168" spans="1:7" x14ac:dyDescent="0.25">
      <c r="A168" s="14" t="s">
        <v>23</v>
      </c>
      <c r="B168" s="28" t="s">
        <v>22</v>
      </c>
      <c r="C168" s="33" t="s">
        <v>24</v>
      </c>
      <c r="D168" s="15">
        <v>1</v>
      </c>
      <c r="E168" s="16">
        <v>186063</v>
      </c>
    </row>
    <row r="169" spans="1:7" x14ac:dyDescent="0.25">
      <c r="A169" s="9" t="s">
        <v>23</v>
      </c>
      <c r="B169" s="25" t="s">
        <v>31</v>
      </c>
      <c r="C169" s="32" t="s">
        <v>24</v>
      </c>
      <c r="D169" s="10">
        <v>1</v>
      </c>
      <c r="E169" s="11">
        <v>186063</v>
      </c>
    </row>
    <row r="170" spans="1:7" x14ac:dyDescent="0.25">
      <c r="A170" s="14" t="s">
        <v>23</v>
      </c>
      <c r="B170" s="28" t="s">
        <v>32</v>
      </c>
      <c r="C170" s="33" t="s">
        <v>24</v>
      </c>
      <c r="D170" s="15">
        <v>1</v>
      </c>
      <c r="E170" s="16">
        <v>186063</v>
      </c>
    </row>
    <row r="171" spans="1:7" x14ac:dyDescent="0.25">
      <c r="A171" s="14" t="s">
        <v>23</v>
      </c>
      <c r="B171" s="28" t="s">
        <v>67</v>
      </c>
      <c r="C171" s="33" t="s">
        <v>68</v>
      </c>
      <c r="D171" s="15">
        <v>1</v>
      </c>
      <c r="E171" s="16">
        <v>246000</v>
      </c>
    </row>
    <row r="172" spans="1:7" x14ac:dyDescent="0.25">
      <c r="A172" s="38"/>
      <c r="B172" s="82" t="s">
        <v>303</v>
      </c>
      <c r="C172" s="83"/>
      <c r="D172" s="22">
        <f>SUM(D168:D171)</f>
        <v>4</v>
      </c>
      <c r="E172" s="18">
        <f>SUM(E168:E171)</f>
        <v>804189</v>
      </c>
      <c r="F172">
        <v>4</v>
      </c>
      <c r="G172" s="56">
        <v>804189</v>
      </c>
    </row>
    <row r="173" spans="1:7" x14ac:dyDescent="0.25">
      <c r="A173" s="42"/>
      <c r="B173" s="55"/>
      <c r="C173" s="50"/>
      <c r="D173" s="43"/>
      <c r="E173" s="44"/>
    </row>
    <row r="174" spans="1:7" x14ac:dyDescent="0.25">
      <c r="A174" s="9" t="s">
        <v>114</v>
      </c>
      <c r="B174" s="25" t="s">
        <v>113</v>
      </c>
      <c r="C174" s="32" t="s">
        <v>115</v>
      </c>
      <c r="D174" s="10">
        <v>1</v>
      </c>
      <c r="E174" s="11">
        <v>184171</v>
      </c>
    </row>
    <row r="175" spans="1:7" x14ac:dyDescent="0.25">
      <c r="A175" s="38"/>
      <c r="B175" s="82" t="s">
        <v>303</v>
      </c>
      <c r="C175" s="83"/>
      <c r="D175" s="22">
        <f>SUM(D174)</f>
        <v>1</v>
      </c>
      <c r="E175" s="18">
        <f>SUM(E174)</f>
        <v>184171</v>
      </c>
      <c r="F175">
        <v>1</v>
      </c>
      <c r="G175" s="56">
        <v>184171</v>
      </c>
    </row>
    <row r="176" spans="1:7" x14ac:dyDescent="0.25">
      <c r="A176" s="35"/>
      <c r="B176" s="54"/>
      <c r="C176" s="49"/>
      <c r="D176" s="36"/>
      <c r="E176" s="37"/>
    </row>
    <row r="177" spans="1:7" x14ac:dyDescent="0.25">
      <c r="A177" s="9" t="s">
        <v>148</v>
      </c>
      <c r="B177" s="25" t="s">
        <v>147</v>
      </c>
      <c r="C177" s="32" t="s">
        <v>149</v>
      </c>
      <c r="D177" s="10">
        <v>1</v>
      </c>
      <c r="E177" s="11">
        <v>246000</v>
      </c>
    </row>
    <row r="178" spans="1:7" x14ac:dyDescent="0.25">
      <c r="A178" s="9" t="s">
        <v>148</v>
      </c>
      <c r="B178" s="25" t="s">
        <v>192</v>
      </c>
      <c r="C178" s="32" t="s">
        <v>193</v>
      </c>
      <c r="D178" s="10">
        <v>2</v>
      </c>
      <c r="E178" s="11">
        <v>492000</v>
      </c>
    </row>
    <row r="179" spans="1:7" x14ac:dyDescent="0.25">
      <c r="A179" s="14" t="s">
        <v>148</v>
      </c>
      <c r="B179" s="28" t="s">
        <v>226</v>
      </c>
      <c r="C179" s="33" t="s">
        <v>227</v>
      </c>
      <c r="D179" s="15">
        <v>1</v>
      </c>
      <c r="E179" s="16">
        <v>246000</v>
      </c>
    </row>
    <row r="180" spans="1:7" x14ac:dyDescent="0.25">
      <c r="A180" s="38"/>
      <c r="B180" s="82" t="s">
        <v>303</v>
      </c>
      <c r="C180" s="83"/>
      <c r="D180" s="22">
        <f>SUM(D177:D179)</f>
        <v>4</v>
      </c>
      <c r="E180" s="18">
        <f>SUM(E177:E179)</f>
        <v>984000</v>
      </c>
      <c r="F180">
        <v>4</v>
      </c>
      <c r="G180" s="56">
        <v>984000</v>
      </c>
    </row>
    <row r="181" spans="1:7" x14ac:dyDescent="0.25">
      <c r="A181" s="42"/>
      <c r="B181" s="55"/>
      <c r="C181" s="50"/>
      <c r="D181" s="43"/>
      <c r="E181" s="44"/>
    </row>
    <row r="182" spans="1:7" x14ac:dyDescent="0.25">
      <c r="A182" s="9" t="s">
        <v>250</v>
      </c>
      <c r="B182" s="25" t="s">
        <v>249</v>
      </c>
      <c r="C182" s="32" t="s">
        <v>251</v>
      </c>
      <c r="D182" s="10">
        <v>1</v>
      </c>
      <c r="E182" s="11">
        <v>246000</v>
      </c>
    </row>
    <row r="183" spans="1:7" x14ac:dyDescent="0.25">
      <c r="A183" s="38"/>
      <c r="B183" s="80" t="s">
        <v>303</v>
      </c>
      <c r="C183" s="81"/>
      <c r="D183" s="22">
        <f>SUM(D182)</f>
        <v>1</v>
      </c>
      <c r="E183" s="18">
        <f>SUM(E182)</f>
        <v>246000</v>
      </c>
      <c r="F183">
        <v>1</v>
      </c>
      <c r="G183" s="56">
        <v>246000</v>
      </c>
    </row>
    <row r="184" spans="1:7" x14ac:dyDescent="0.25">
      <c r="A184" s="35"/>
      <c r="B184" s="54"/>
      <c r="C184" s="49"/>
      <c r="D184" s="36"/>
      <c r="E184" s="37"/>
    </row>
    <row r="185" spans="1:7" x14ac:dyDescent="0.25">
      <c r="A185" s="14" t="s">
        <v>51</v>
      </c>
      <c r="B185" s="28" t="s">
        <v>50</v>
      </c>
      <c r="C185" s="33" t="s">
        <v>52</v>
      </c>
      <c r="D185" s="15">
        <v>1</v>
      </c>
      <c r="E185" s="16">
        <v>243000</v>
      </c>
    </row>
    <row r="186" spans="1:7" x14ac:dyDescent="0.25">
      <c r="A186" s="14" t="s">
        <v>51</v>
      </c>
      <c r="B186" s="28" t="s">
        <v>81</v>
      </c>
      <c r="C186" s="33" t="s">
        <v>82</v>
      </c>
      <c r="D186" s="15">
        <v>1</v>
      </c>
      <c r="E186" s="16">
        <v>246000</v>
      </c>
    </row>
    <row r="187" spans="1:7" x14ac:dyDescent="0.25">
      <c r="A187" s="14" t="s">
        <v>51</v>
      </c>
      <c r="B187" s="28" t="s">
        <v>106</v>
      </c>
      <c r="C187" s="33" t="s">
        <v>107</v>
      </c>
      <c r="D187" s="15">
        <v>3</v>
      </c>
      <c r="E187" s="16">
        <v>738000</v>
      </c>
    </row>
    <row r="188" spans="1:7" x14ac:dyDescent="0.25">
      <c r="A188" s="14" t="s">
        <v>51</v>
      </c>
      <c r="B188" s="28" t="s">
        <v>121</v>
      </c>
      <c r="C188" s="33" t="s">
        <v>122</v>
      </c>
      <c r="D188" s="15">
        <v>1</v>
      </c>
      <c r="E188" s="16">
        <v>246000</v>
      </c>
    </row>
    <row r="189" spans="1:7" x14ac:dyDescent="0.25">
      <c r="A189" s="9" t="s">
        <v>51</v>
      </c>
      <c r="B189" s="25" t="s">
        <v>212</v>
      </c>
      <c r="C189" s="32" t="s">
        <v>213</v>
      </c>
      <c r="D189" s="10">
        <v>1</v>
      </c>
      <c r="E189" s="11">
        <v>246000</v>
      </c>
    </row>
    <row r="190" spans="1:7" x14ac:dyDescent="0.25">
      <c r="A190" s="38"/>
      <c r="B190" s="82" t="s">
        <v>303</v>
      </c>
      <c r="C190" s="83"/>
      <c r="D190" s="22">
        <f>SUM(D185:D189)</f>
        <v>7</v>
      </c>
      <c r="E190" s="18">
        <f>SUM(E185:E189)</f>
        <v>1719000</v>
      </c>
      <c r="F190">
        <v>7</v>
      </c>
      <c r="G190" s="56">
        <v>1719000</v>
      </c>
    </row>
    <row r="191" spans="1:7" x14ac:dyDescent="0.25">
      <c r="A191" s="35"/>
      <c r="B191" s="54"/>
      <c r="C191" s="49"/>
      <c r="D191" s="36"/>
      <c r="E191" s="37"/>
    </row>
    <row r="192" spans="1:7" ht="30" x14ac:dyDescent="0.25">
      <c r="A192" s="9" t="s">
        <v>70</v>
      </c>
      <c r="B192" s="25" t="s">
        <v>69</v>
      </c>
      <c r="C192" s="32" t="s">
        <v>71</v>
      </c>
      <c r="D192" s="10">
        <v>1</v>
      </c>
      <c r="E192" s="11">
        <v>246000</v>
      </c>
    </row>
    <row r="193" spans="1:7" x14ac:dyDescent="0.25">
      <c r="A193" s="9" t="s">
        <v>70</v>
      </c>
      <c r="B193" s="25" t="s">
        <v>216</v>
      </c>
      <c r="C193" s="32" t="s">
        <v>217</v>
      </c>
      <c r="D193" s="10">
        <v>1</v>
      </c>
      <c r="E193" s="11">
        <v>246000</v>
      </c>
    </row>
    <row r="194" spans="1:7" x14ac:dyDescent="0.25">
      <c r="A194" s="38"/>
      <c r="B194" s="82" t="s">
        <v>303</v>
      </c>
      <c r="C194" s="83"/>
      <c r="D194" s="22">
        <f>SUM(D192:D193)</f>
        <v>2</v>
      </c>
      <c r="E194" s="18">
        <f>SUM(E192:E193)</f>
        <v>492000</v>
      </c>
      <c r="F194">
        <v>2</v>
      </c>
      <c r="G194" s="56">
        <v>492000</v>
      </c>
    </row>
    <row r="195" spans="1:7" x14ac:dyDescent="0.25">
      <c r="A195" s="35"/>
      <c r="B195" s="54"/>
      <c r="C195" s="49"/>
      <c r="D195" s="36"/>
      <c r="E195" s="37"/>
    </row>
    <row r="196" spans="1:7" ht="30" x14ac:dyDescent="0.25">
      <c r="A196" s="14" t="s">
        <v>111</v>
      </c>
      <c r="B196" s="28" t="s">
        <v>110</v>
      </c>
      <c r="C196" s="33" t="s">
        <v>112</v>
      </c>
      <c r="D196" s="15">
        <v>1</v>
      </c>
      <c r="E196" s="16">
        <v>222072</v>
      </c>
    </row>
    <row r="197" spans="1:7" x14ac:dyDescent="0.25">
      <c r="A197" s="9" t="s">
        <v>111</v>
      </c>
      <c r="B197" s="25" t="s">
        <v>174</v>
      </c>
      <c r="C197" s="32" t="s">
        <v>175</v>
      </c>
      <c r="D197" s="10">
        <v>1</v>
      </c>
      <c r="E197" s="11">
        <v>246000</v>
      </c>
    </row>
    <row r="198" spans="1:7" x14ac:dyDescent="0.25">
      <c r="A198" s="38"/>
      <c r="B198" s="80" t="s">
        <v>303</v>
      </c>
      <c r="C198" s="81"/>
      <c r="D198" s="22">
        <f>SUM(D196:D197)</f>
        <v>2</v>
      </c>
      <c r="E198" s="18">
        <f>SUM(E196:E197)</f>
        <v>468072</v>
      </c>
      <c r="F198">
        <v>2</v>
      </c>
      <c r="G198" s="56">
        <v>468072</v>
      </c>
    </row>
    <row r="199" spans="1:7" x14ac:dyDescent="0.25">
      <c r="F199" s="51">
        <f>SUM(F5:F198)</f>
        <v>156</v>
      </c>
      <c r="G199" s="56">
        <f>SUM(G1:G198)</f>
        <v>35747684</v>
      </c>
    </row>
  </sheetData>
  <sortState ref="A6:E115">
    <sortCondition ref="A6:A115"/>
  </sortState>
  <mergeCells count="45">
    <mergeCell ref="B198:C198"/>
    <mergeCell ref="B146:C146"/>
    <mergeCell ref="B150:C150"/>
    <mergeCell ref="B153:C153"/>
    <mergeCell ref="B156:C156"/>
    <mergeCell ref="B159:C159"/>
    <mergeCell ref="B172:C172"/>
    <mergeCell ref="B166:C166"/>
    <mergeCell ref="B162:C162"/>
    <mergeCell ref="B175:C175"/>
    <mergeCell ref="B180:C180"/>
    <mergeCell ref="B183:C183"/>
    <mergeCell ref="B190:C190"/>
    <mergeCell ref="B194:C194"/>
    <mergeCell ref="B140:C140"/>
    <mergeCell ref="B91:C91"/>
    <mergeCell ref="B97:C97"/>
    <mergeCell ref="B100:C100"/>
    <mergeCell ref="B107:C107"/>
    <mergeCell ref="B110:C110"/>
    <mergeCell ref="B114:C114"/>
    <mergeCell ref="B117:C117"/>
    <mergeCell ref="B123:C123"/>
    <mergeCell ref="B128:C128"/>
    <mergeCell ref="B132:C132"/>
    <mergeCell ref="B135:C135"/>
    <mergeCell ref="B87:C87"/>
    <mergeCell ref="B30:C30"/>
    <mergeCell ref="B34:C34"/>
    <mergeCell ref="B38:C38"/>
    <mergeCell ref="B43:C43"/>
    <mergeCell ref="B51:C51"/>
    <mergeCell ref="B59:C59"/>
    <mergeCell ref="B62:C62"/>
    <mergeCell ref="B66:C66"/>
    <mergeCell ref="B71:C71"/>
    <mergeCell ref="B79:C79"/>
    <mergeCell ref="B82:C82"/>
    <mergeCell ref="B25:C25"/>
    <mergeCell ref="B10:C10"/>
    <mergeCell ref="B14:C14"/>
    <mergeCell ref="B19:C19"/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By State</vt:lpstr>
      <vt:lpstr>Sheet2</vt:lpstr>
      <vt:lpstr>Sheet3</vt:lpstr>
      <vt:lpstr>'By State'!Print_Area</vt:lpstr>
      <vt:lpstr>'By State'!Print_Titles</vt:lpstr>
    </vt:vector>
  </TitlesOfParts>
  <Company>Housing and Urban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h02123</dc:creator>
  <cp:lastModifiedBy>Monique Wisdom</cp:lastModifiedBy>
  <cp:lastPrinted>2015-02-09T17:13:44Z</cp:lastPrinted>
  <dcterms:created xsi:type="dcterms:W3CDTF">2015-02-03T15:51:56Z</dcterms:created>
  <dcterms:modified xsi:type="dcterms:W3CDTF">2015-04-10T14:20:23Z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1776851322</vt:i4>
  </property>
  <property fmtid="{D5CDD505-2E9C-101B-9397-08002B2CF9AE}" pid="3" name="_NewReviewCycle">
    <vt:lpwstr/>
  </property>
  <property fmtid="{D5CDD505-2E9C-101B-9397-08002B2CF9AE}" pid="4" name="_EmailSubject">
    <vt:lpwstr>REMINDER</vt:lpwstr>
  </property>
  <property fmtid="{D5CDD505-2E9C-101B-9397-08002B2CF9AE}" pid="5" name="_AuthorEmail">
    <vt:lpwstr>Monique.L.Wisdom@hud.gov</vt:lpwstr>
  </property>
  <property fmtid="{D5CDD505-2E9C-101B-9397-08002B2CF9AE}" pid="6" name="_AuthorEmailDisplayName">
    <vt:lpwstr>Wisdom, Monique L</vt:lpwstr>
  </property>
</Properties>
</file>